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5"/>
  </bookViews>
  <sheets>
    <sheet name="部门收支总表01" sheetId="1" r:id="rId1"/>
    <sheet name="收入预算总表02" sheetId="2" r:id="rId2"/>
    <sheet name="支出预算总表03" sheetId="3" r:id="rId3"/>
    <sheet name="财政拨款收支预算表04" sheetId="4" r:id="rId4"/>
    <sheet name="一般公共预算支出预算表05" sheetId="5" r:id="rId5"/>
    <sheet name="一般公共预算基本支出情况表06" sheetId="6" r:id="rId6"/>
    <sheet name="政府性基金支出预算表07" sheetId="7" r:id="rId7"/>
    <sheet name="政府采购表08" sheetId="8" r:id="rId8"/>
    <sheet name="三公经费表09" sheetId="9" r:id="rId9"/>
  </sheets>
  <definedNames>
    <definedName name="_xlnm.Print_Area" localSheetId="0">'部门收支总表01'!$A$1:$D$36</definedName>
    <definedName name="_xlnm.Print_Area" localSheetId="3">'财政拨款收支预算表04'!$A$1:$F$36</definedName>
    <definedName name="_xlnm.Print_Area" localSheetId="8">'三公经费表09'!$A$1:$B$9</definedName>
    <definedName name="_xlnm.Print_Area" localSheetId="1">'收入预算总表02'!$A$1:$M$9</definedName>
    <definedName name="_xlnm.Print_Area" localSheetId="5">'一般公共预算基本支出情况表06'!$A$1:$E$34</definedName>
    <definedName name="_xlnm.Print_Area" localSheetId="4">'一般公共预算支出预算表05'!$A$1:$E$5</definedName>
    <definedName name="_xlnm.Print_Area" localSheetId="7">'政府采购表08'!$A$1:$T$6</definedName>
    <definedName name="_xlnm.Print_Area" localSheetId="6">'政府性基金支出预算表07'!$A$1:$E$6</definedName>
    <definedName name="_xlnm.Print_Area" localSheetId="2">'支出预算总表03'!$A$1:$E$7</definedName>
    <definedName name="_xlnm.Print_Titles" localSheetId="0">'部门收支总表01'!$1:$6</definedName>
    <definedName name="_xlnm.Print_Titles" localSheetId="3">'财政拨款收支预算表04'!$1:$6</definedName>
    <definedName name="_xlnm.Print_Titles" localSheetId="8">'三公经费表09'!$1:$4</definedName>
    <definedName name="_xlnm.Print_Titles" localSheetId="1">'收入预算总表02'!$1:$6</definedName>
    <definedName name="_xlnm.Print_Titles" localSheetId="5">'一般公共预算基本支出情况表06'!$1:$4</definedName>
    <definedName name="_xlnm.Print_Titles" localSheetId="4">'一般公共预算支出预算表05'!$1:$4</definedName>
    <definedName name="_xlnm.Print_Titles" localSheetId="7">'政府采购表08'!$1:$6</definedName>
    <definedName name="_xlnm.Print_Titles" localSheetId="6">'政府性基金支出预算表07'!$1:$6</definedName>
    <definedName name="_xlnm.Print_Titles" localSheetId="2">'支出预算总表03'!$1:$6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<sst xmlns="http://schemas.openxmlformats.org/spreadsheetml/2006/main" count="280" uniqueCount="164">
  <si>
    <t>2021年收支预算总表</t>
  </si>
  <si>
    <t>单位名称:繁峙县疾病预防控制中心</t>
  </si>
  <si>
    <t>单位：元</t>
  </si>
  <si>
    <t>收    入</t>
  </si>
  <si>
    <t>支    出</t>
  </si>
  <si>
    <t>项目</t>
  </si>
  <si>
    <t>2021年预算数</t>
  </si>
  <si>
    <t>一、一般公共预算</t>
  </si>
  <si>
    <t>一般公共服务支出</t>
  </si>
  <si>
    <t>二、纳入预算管理的政府性基金</t>
  </si>
  <si>
    <t>外交支出</t>
  </si>
  <si>
    <t>三、纳入财政专户管理的事业收入</t>
  </si>
  <si>
    <t>国防支出</t>
  </si>
  <si>
    <t>四、其他收入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</si>
  <si>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</si>
  <si>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</si>
  <si>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</si>
  <si>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</si>
  <si>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</si>
  <si>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</si>
  <si>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</si>
  <si>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</si>
  <si>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</si>
  <si>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</si>
  <si>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</si>
  <si>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</si>
  <si>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</si>
  <si>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</si>
  <si>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</si>
  <si>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</si>
  <si>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</si>
  <si>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</si>
  <si>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</si>
  <si>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灾害防止及应急管理支出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</si>
  <si>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</si>
  <si>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</si>
  <si>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</si>
  <si>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</si>
  <si>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</si>
  <si>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</si>
  <si>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</si>
  <si>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</si>
  <si>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预算02表</t>
  </si>
  <si>
    <t>2021年收入预算总表</t>
  </si>
  <si>
    <t>功能科目编码</t>
  </si>
  <si>
    <t>功能科目名称</t>
  </si>
  <si>
    <t>总计</t>
  </si>
  <si>
    <t>公共财政预算资金</t>
  </si>
  <si>
    <t>专户管理事业资金</t>
  </si>
  <si>
    <t>纳入预算管理的政府基金</t>
  </si>
  <si>
    <t>小计</t>
  </si>
  <si>
    <t>经费拨款</t>
  </si>
  <si>
    <t>纳入预算管理的行政性收费安排的拨款</t>
  </si>
  <si>
    <t>专项收入安排的拨款</t>
  </si>
  <si>
    <t>罚没收入安排的拨款</t>
  </si>
  <si>
    <t>当年纳入专户管理事业资金</t>
  </si>
  <si>
    <t>上年结转专户管理事业资金</t>
  </si>
  <si>
    <t>**</t>
  </si>
  <si>
    <t>合计</t>
  </si>
  <si>
    <t>210</t>
  </si>
  <si>
    <t>21004</t>
  </si>
  <si>
    <t>公共卫生</t>
  </si>
  <si>
    <t>疾病预防控制机构</t>
  </si>
  <si>
    <t>突发公共卫生事件应急处理</t>
  </si>
  <si>
    <t>行政事业单位医疗</t>
  </si>
  <si>
    <t>事业单位医疗</t>
  </si>
  <si>
    <t>住房保障</t>
  </si>
  <si>
    <t>住房改革</t>
  </si>
  <si>
    <t>住房公积金</t>
  </si>
  <si>
    <t>2021年支出预算总表</t>
  </si>
  <si>
    <t>总   计</t>
  </si>
  <si>
    <t>基本支出</t>
  </si>
  <si>
    <t>项目支出</t>
  </si>
  <si>
    <t>一般公共预算财政拨款预算数</t>
  </si>
  <si>
    <t>政府性基金预算财政拨款预算数</t>
  </si>
  <si>
    <t>文化体育与传媒支出</t>
  </si>
  <si>
    <t>医疗卫生与计划生育支出</t>
  </si>
  <si>
    <t>国土海洋气象等支出</t>
  </si>
  <si>
    <t>一般公共预算支出预算表</t>
  </si>
  <si>
    <t>科目编码</t>
  </si>
  <si>
    <t>科目名称</t>
  </si>
  <si>
    <t>一般公共预算支出表</t>
  </si>
  <si>
    <t>经济科目编码</t>
  </si>
  <si>
    <t>经济科目名称</t>
  </si>
  <si>
    <t>2021年基本支出</t>
  </si>
  <si>
    <t>人员支出</t>
  </si>
  <si>
    <t>公用支出</t>
  </si>
  <si>
    <t>00010004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</si>
  <si>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</si>
  <si>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</si>
  <si>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</si>
  <si>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</si>
  <si>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</si>
  <si>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</si>
  <si>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3010701</t>
  </si>
  <si>
    <t xml:space="preserve">  基础性绩效工资</t>
  </si>
  <si>
    <t xml:space="preserve">  3010702</t>
  </si>
  <si>
    <t xml:space="preserve">  奖励性绩效工资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</si>
  <si>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</si>
  <si>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</si>
  <si>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</si>
  <si>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</si>
  <si>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</si>
  <si>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</si>
  <si>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3011201</t>
  </si>
  <si>
    <t xml:space="preserve">  失业保险</t>
  </si>
  <si>
    <t xml:space="preserve">  3011202</t>
  </si>
  <si>
    <t xml:space="preserve">  工伤保险</t>
  </si>
  <si>
    <t xml:space="preserve">  3011204</t>
  </si>
  <si>
    <t xml:space="preserve">  大病统筹</t>
  </si>
  <si>
    <t xml:space="preserve">  30113</t>
  </si>
  <si>
    <t xml:space="preserve">  住房公积金</t>
  </si>
  <si>
    <t xml:space="preserve">  30199</t>
  </si>
  <si>
    <t xml:space="preserve">  其他工资福利支出</t>
  </si>
  <si>
    <t xml:space="preserve">  30201</t>
  </si>
  <si>
    <t xml:space="preserve">  办公费</t>
  </si>
  <si>
    <t xml:space="preserve">  30218</t>
  </si>
  <si>
    <t xml:space="preserve">  专用材料费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</si>
  <si>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</si>
  <si>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</si>
  <si>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</si>
  <si>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</si>
  <si>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</si>
  <si>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</si>
  <si>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</si>
  <si>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</si>
  <si>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30205</t>
  </si>
  <si>
    <t xml:space="preserve">  水费</t>
  </si>
  <si>
    <t xml:space="preserve">  30206</t>
  </si>
  <si>
    <t xml:space="preserve">  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</si>
  <si>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</si>
  <si>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</si>
  <si>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</si>
  <si>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</si>
  <si>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30226</t>
  </si>
  <si>
    <t xml:space="preserve">  劳务费</t>
  </si>
  <si>
    <t xml:space="preserve">  30231</t>
  </si>
  <si>
    <t xml:space="preserve"> 业务用车运行维护费</t>
  </si>
  <si>
    <t xml:space="preserve">  30299</t>
  </si>
  <si>
    <t xml:space="preserve">  其他商品和服务支出</t>
  </si>
  <si>
    <t xml:space="preserve">  印刷费</t>
  </si>
  <si>
    <t>政府性基金预算支出表</t>
  </si>
  <si>
    <t>单位名称：繁峙县疾病预防控制中心</t>
  </si>
  <si>
    <t>预算4表</t>
  </si>
  <si>
    <t>政府采购表</t>
  </si>
  <si>
    <t>单位名称</t>
  </si>
  <si>
    <t>项    目</t>
  </si>
  <si>
    <t>规格要求</t>
  </si>
  <si>
    <t xml:space="preserve">数量 </t>
  </si>
  <si>
    <t>计量单位</t>
  </si>
  <si>
    <t>纳入预算管理的政府性基金</t>
  </si>
  <si>
    <t>纳入专户管理的事业资金</t>
  </si>
  <si>
    <t>预算项目</t>
  </si>
  <si>
    <t>政府采购目录</t>
  </si>
  <si>
    <t>专项转移支付收入</t>
  </si>
  <si>
    <t>上年结转</t>
  </si>
  <si>
    <t>当年纳入专户管理的事业资金</t>
  </si>
  <si>
    <t>上年结转的纳入专户管理资金</t>
  </si>
  <si>
    <t>三公经费预算表</t>
  </si>
  <si>
    <t>因公出国（境）费</t>
  </si>
  <si>
    <t>公务接待费</t>
  </si>
  <si>
    <t>公务用车购置及运行费</t>
  </si>
  <si>
    <t xml:space="preserve"> ①公务用车购置费</t>
  </si>
  <si>
    <t xml:space="preserve"> ②业务用车运行维护费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</si>
</sst>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00"/>
    <numFmt numFmtId="182" formatCode="#,##0.00_);[Red]\(#,##0.00\)"/>
    <numFmt numFmtId="183" formatCode="#,##0_);[Red]\(#,##0\)"/>
  </numFmts>
  <fonts count="50"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sz val="18"/>
      <name val="黑体"/>
      <family val="3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9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12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ont="1" applyFill="1" applyAlignment="1">
      <alignment horizontal="right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"/>
    </xf>
    <xf numFmtId="49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12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horizontal="left" vertical="center" wrapText="1"/>
      <protection/>
    </xf>
    <xf numFmtId="4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2" fillId="0" borderId="18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9" xfId="0" applyNumberFormat="1" applyFont="1" applyFill="1" applyBorder="1" applyAlignment="1" applyProtection="1">
      <alignment vertical="center" wrapText="1"/>
      <protection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0" fillId="0" borderId="9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Continuous"/>
    </xf>
    <xf numFmtId="0" fontId="0" fillId="0" borderId="9" xfId="0" applyFill="1" applyBorder="1" applyAlignment="1">
      <alignment/>
    </xf>
    <xf numFmtId="0" fontId="0" fillId="0" borderId="9" xfId="0" applyFill="1" applyBorder="1" applyAlignment="1">
      <alignment horizontal="centerContinuous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0" fontId="0" fillId="0" borderId="11" xfId="0" applyNumberFormat="1" applyFont="1" applyFill="1" applyBorder="1" applyAlignment="1" applyProtection="1">
      <alignment horizontal="left" vertical="center"/>
      <protection/>
    </xf>
    <xf numFmtId="181" fontId="0" fillId="0" borderId="9" xfId="0" applyNumberFormat="1" applyFont="1" applyFill="1" applyBorder="1" applyAlignment="1" applyProtection="1">
      <alignment horizontal="right" vertical="center"/>
      <protection/>
    </xf>
    <xf numFmtId="181" fontId="0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9" fontId="6" fillId="0" borderId="9" xfId="0" applyNumberFormat="1" applyFont="1" applyFill="1" applyBorder="1" applyAlignment="1" applyProtection="1">
      <alignment horizontal="left" vertical="center"/>
      <protection/>
    </xf>
    <xf numFmtId="180" fontId="6" fillId="0" borderId="20" xfId="0" applyNumberFormat="1" applyFont="1" applyFill="1" applyBorder="1" applyAlignment="1" applyProtection="1">
      <alignment horizontal="left" vertical="center"/>
      <protection/>
    </xf>
    <xf numFmtId="4" fontId="6" fillId="0" borderId="11" xfId="0" applyNumberFormat="1" applyFont="1" applyFill="1" applyBorder="1" applyAlignment="1" applyProtection="1">
      <alignment horizontal="right" vertical="center"/>
      <protection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9" xfId="0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/>
      <protection/>
    </xf>
    <xf numFmtId="180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39" fontId="0" fillId="0" borderId="9" xfId="0" applyNumberFormat="1" applyFont="1" applyFill="1" applyBorder="1" applyAlignment="1" applyProtection="1">
      <alignment/>
      <protection/>
    </xf>
    <xf numFmtId="49" fontId="0" fillId="0" borderId="9" xfId="0" applyNumberFormat="1" applyFont="1" applyFill="1" applyBorder="1" applyAlignment="1" applyProtection="1">
      <alignment horizontal="left" vertical="center"/>
      <protection/>
    </xf>
    <xf numFmtId="180" fontId="0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9" xfId="0" applyFont="1" applyFill="1" applyBorder="1" applyAlignment="1">
      <alignment horizontal="left" vertical="center" wrapText="1"/>
    </xf>
    <xf numFmtId="4" fontId="0" fillId="0" borderId="9" xfId="0" applyNumberFormat="1" applyFont="1" applyBorder="1" applyAlignment="1">
      <alignment vertical="center" wrapText="1"/>
    </xf>
    <xf numFmtId="0" fontId="0" fillId="0" borderId="9" xfId="0" applyFont="1" applyFill="1" applyBorder="1" applyAlignment="1">
      <alignment vertical="center" wrapText="1"/>
    </xf>
    <xf numFmtId="4" fontId="0" fillId="0" borderId="9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" fillId="0" borderId="0" xfId="0" applyNumberFormat="1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right"/>
    </xf>
    <xf numFmtId="0" fontId="2" fillId="0" borderId="9" xfId="0" applyNumberFormat="1" applyFont="1" applyFill="1" applyBorder="1" applyAlignment="1" applyProtection="1">
      <alignment horizontal="centerContinuous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  <protection/>
    </xf>
    <xf numFmtId="0" fontId="2" fillId="0" borderId="14" xfId="0" applyFont="1" applyFill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center"/>
    </xf>
    <xf numFmtId="4" fontId="0" fillId="0" borderId="9" xfId="0" applyNumberFormat="1" applyFont="1" applyFill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horizontal="left" vertical="center" wrapText="1"/>
    </xf>
    <xf numFmtId="4" fontId="2" fillId="0" borderId="11" xfId="0" applyNumberFormat="1" applyFont="1" applyFill="1" applyBorder="1" applyAlignment="1">
      <alignment horizontal="left" vertical="center" wrapText="1"/>
    </xf>
    <xf numFmtId="4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33" borderId="0" xfId="0" applyFill="1" applyAlignment="1">
      <alignment/>
    </xf>
    <xf numFmtId="0" fontId="2" fillId="33" borderId="11" xfId="0" applyFont="1" applyFill="1" applyBorder="1" applyAlignment="1">
      <alignment horizontal="left" vertical="center"/>
    </xf>
    <xf numFmtId="4" fontId="2" fillId="0" borderId="14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Fill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/>
    </xf>
    <xf numFmtId="0" fontId="2" fillId="33" borderId="9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2" fillId="33" borderId="9" xfId="0" applyFont="1" applyFill="1" applyBorder="1" applyAlignment="1">
      <alignment horizontal="left" vertical="center"/>
    </xf>
    <xf numFmtId="4" fontId="0" fillId="0" borderId="11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left" vertical="center" wrapText="1"/>
    </xf>
    <xf numFmtId="4" fontId="0" fillId="0" borderId="9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/>
    </xf>
    <xf numFmtId="4" fontId="2" fillId="0" borderId="9" xfId="0" applyNumberFormat="1" applyFont="1" applyFill="1" applyBorder="1" applyAlignment="1" applyProtection="1">
      <alignment horizontal="left" vertical="center"/>
      <protection/>
    </xf>
    <xf numFmtId="4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left" wrapText="1"/>
    </xf>
    <xf numFmtId="0" fontId="2" fillId="0" borderId="0" xfId="0" applyNumberFormat="1" applyFont="1" applyAlignment="1">
      <alignment vertical="center" wrapText="1"/>
    </xf>
    <xf numFmtId="182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NumberFormat="1" applyFont="1" applyFill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>
      <alignment horizontal="left" vertical="center" wrapText="1"/>
    </xf>
    <xf numFmtId="182" fontId="2" fillId="0" borderId="2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Alignment="1">
      <alignment horizontal="center" vertical="center" wrapText="1"/>
    </xf>
    <xf numFmtId="182" fontId="2" fillId="0" borderId="0" xfId="0" applyNumberFormat="1" applyFont="1" applyAlignment="1">
      <alignment horizontal="right" vertical="center"/>
    </xf>
    <xf numFmtId="182" fontId="2" fillId="0" borderId="11" xfId="0" applyNumberFormat="1" applyFont="1" applyFill="1" applyBorder="1" applyAlignment="1">
      <alignment horizontal="center" vertical="center" wrapText="1"/>
    </xf>
    <xf numFmtId="182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vertical="center" wrapText="1"/>
    </xf>
    <xf numFmtId="182" fontId="2" fillId="0" borderId="0" xfId="0" applyNumberFormat="1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82" fontId="2" fillId="0" borderId="0" xfId="0" applyNumberFormat="1" applyFont="1" applyFill="1" applyAlignment="1">
      <alignment horizontal="center" vertical="center" wrapText="1"/>
    </xf>
    <xf numFmtId="182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182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83" fontId="2" fillId="0" borderId="1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Alignment="1">
      <alignment horizontal="right" vertical="center" wrapText="1"/>
    </xf>
    <xf numFmtId="182" fontId="2" fillId="0" borderId="0" xfId="0" applyNumberFormat="1" applyFont="1" applyFill="1" applyAlignment="1" applyProtection="1">
      <alignment vertical="center" wrapText="1"/>
      <protection/>
    </xf>
    <xf numFmtId="182" fontId="2" fillId="0" borderId="20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183" fontId="2" fillId="0" borderId="17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8" xfId="0" applyNumberFormat="1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0" fontId="2" fillId="33" borderId="18" xfId="0" applyFont="1" applyFill="1" applyBorder="1" applyAlignment="1">
      <alignment horizontal="left" vertical="center" wrapText="1"/>
    </xf>
    <xf numFmtId="4" fontId="2" fillId="0" borderId="17" xfId="0" applyNumberFormat="1" applyFont="1" applyFill="1" applyBorder="1" applyAlignment="1" applyProtection="1">
      <alignment horizontal="right" vertical="center"/>
      <protection/>
    </xf>
    <xf numFmtId="0" fontId="2" fillId="0" borderId="18" xfId="0" applyFont="1" applyFill="1" applyBorder="1" applyAlignment="1">
      <alignment horizontal="left" vertical="center" wrapText="1"/>
    </xf>
    <xf numFmtId="4" fontId="2" fillId="0" borderId="14" xfId="0" applyNumberFormat="1" applyFont="1" applyFill="1" applyBorder="1" applyAlignment="1" applyProtection="1">
      <alignment horizontal="right" vertical="center"/>
      <protection/>
    </xf>
    <xf numFmtId="0" fontId="2" fillId="33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right"/>
    </xf>
    <xf numFmtId="0" fontId="2" fillId="0" borderId="9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8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showGridLines="0" showZeros="0" workbookViewId="0" topLeftCell="A19">
      <selection activeCell="D16" sqref="D16"/>
    </sheetView>
  </sheetViews>
  <sheetFormatPr defaultColWidth="9.16015625" defaultRowHeight="11.25"/>
  <cols>
    <col min="1" max="1" width="41.66015625" style="0" customWidth="1"/>
    <col min="2" max="2" width="35.83203125" style="0" customWidth="1"/>
    <col min="3" max="3" width="24.83203125" style="0" customWidth="1"/>
    <col min="4" max="4" width="42.83203125" style="0" customWidth="1"/>
  </cols>
  <sheetData>
    <row r="1" ht="18.75" customHeight="1">
      <c r="D1" s="2"/>
    </row>
    <row r="2" spans="1:4" ht="41.25" customHeight="1">
      <c r="A2" s="92" t="s">
        <v>0</v>
      </c>
      <c r="B2" s="93"/>
      <c r="C2" s="94"/>
      <c r="D2" s="93"/>
    </row>
    <row r="3" spans="1:4" ht="18" customHeight="1">
      <c r="A3" s="4" t="s">
        <v>1</v>
      </c>
      <c r="D3" s="95" t="s">
        <v>2</v>
      </c>
    </row>
    <row r="4" spans="1:16" ht="22.5" customHeight="1">
      <c r="A4" s="96" t="s">
        <v>3</v>
      </c>
      <c r="B4" s="96"/>
      <c r="C4" s="96" t="s">
        <v>4</v>
      </c>
      <c r="D4" s="178"/>
      <c r="E4" s="100"/>
      <c r="F4" s="99"/>
      <c r="G4" s="100"/>
      <c r="H4" s="100"/>
      <c r="I4" s="100"/>
      <c r="J4" s="100"/>
      <c r="K4" s="100"/>
      <c r="L4" s="100"/>
      <c r="M4" s="100"/>
      <c r="N4" s="100"/>
      <c r="O4" s="100"/>
      <c r="P4" s="100"/>
    </row>
    <row r="5" spans="1:16" ht="22.5" customHeight="1">
      <c r="A5" s="179" t="s">
        <v>5</v>
      </c>
      <c r="B5" s="98" t="s">
        <v>6</v>
      </c>
      <c r="C5" s="179" t="s">
        <v>5</v>
      </c>
      <c r="D5" s="98" t="s">
        <v>6</v>
      </c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</row>
    <row r="6" spans="1:16" ht="32.25" customHeight="1">
      <c r="A6" s="179"/>
      <c r="B6" s="180"/>
      <c r="C6" s="179"/>
      <c r="D6" s="18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</row>
    <row r="7" spans="1:16" ht="21.75" customHeight="1">
      <c r="A7" s="115" t="s">
        <v>7</v>
      </c>
      <c r="B7" s="181">
        <v>5076100</v>
      </c>
      <c r="C7" s="182" t="s">
        <v>8</v>
      </c>
      <c r="D7" s="181">
        <v>0</v>
      </c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spans="1:16" ht="21.75" customHeight="1">
      <c r="A8" s="115" t="s">
        <v>9</v>
      </c>
      <c r="B8" s="183">
        <v>0</v>
      </c>
      <c r="C8" s="184" t="s">
        <v>10</v>
      </c>
      <c r="D8" s="185">
        <v>0</v>
      </c>
      <c r="E8" s="1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</row>
    <row r="9" spans="1:16" ht="21.75" customHeight="1">
      <c r="A9" s="115" t="s">
        <v>11</v>
      </c>
      <c r="B9" s="181">
        <v>0</v>
      </c>
      <c r="C9" s="184" t="s">
        <v>12</v>
      </c>
      <c r="D9" s="185">
        <v>0</v>
      </c>
      <c r="E9" s="1"/>
      <c r="F9" s="1"/>
      <c r="G9" s="114"/>
      <c r="H9" s="114"/>
      <c r="I9" s="114"/>
      <c r="J9" s="114"/>
      <c r="K9" s="114"/>
      <c r="L9" s="114"/>
      <c r="M9" s="114"/>
      <c r="N9" s="114"/>
      <c r="O9" s="114"/>
      <c r="P9" s="114"/>
    </row>
    <row r="10" spans="1:16" ht="21.75" customHeight="1">
      <c r="A10" s="186" t="s">
        <v>13</v>
      </c>
      <c r="B10" s="185">
        <v>0</v>
      </c>
      <c r="C10" s="184" t="s">
        <v>14</v>
      </c>
      <c r="D10" s="185">
        <v>0</v>
      </c>
      <c r="E10" s="1"/>
      <c r="F10" s="1"/>
      <c r="G10" s="114"/>
      <c r="H10" s="114"/>
      <c r="I10" s="114"/>
      <c r="J10" s="114"/>
      <c r="K10" s="114"/>
      <c r="L10" s="114"/>
      <c r="M10" s="114"/>
      <c r="N10" s="114"/>
      <c r="O10" s="114"/>
      <c r="P10" s="114"/>
    </row>
    <row r="11" spans="1:16" ht="21.75" customHeight="1">
      <c r="A11" s="122"/>
      <c r="B11" s="185"/>
      <c r="C11" s="187" t="s">
        <v>15</v>
      </c>
      <c r="D11" s="185">
        <v>0</v>
      </c>
      <c r="E11" s="123"/>
      <c r="F11" s="128"/>
      <c r="G11" s="124"/>
      <c r="H11" s="124"/>
      <c r="I11" s="124"/>
      <c r="J11" s="124"/>
      <c r="K11" s="124"/>
      <c r="L11" s="124"/>
      <c r="M11" s="124"/>
      <c r="N11" s="124"/>
      <c r="O11" s="124"/>
      <c r="P11" s="124"/>
    </row>
    <row r="12" spans="1:16" ht="21.75" customHeight="1">
      <c r="A12" s="188"/>
      <c r="B12" s="189"/>
      <c r="C12" s="187" t="s">
        <v>16</v>
      </c>
      <c r="D12" s="185">
        <v>0</v>
      </c>
      <c r="E12" s="123"/>
      <c r="F12" s="128"/>
      <c r="G12" s="124"/>
      <c r="H12" s="124"/>
      <c r="I12" s="124"/>
      <c r="J12" s="124"/>
      <c r="K12" s="124"/>
      <c r="L12" s="124"/>
      <c r="M12" s="124"/>
      <c r="N12" s="124"/>
      <c r="O12" s="124"/>
      <c r="P12" s="124"/>
    </row>
    <row r="13" spans="1:16" ht="21.75" customHeight="1">
      <c r="A13" s="188"/>
      <c r="B13" s="189"/>
      <c r="C13" s="187" t="s">
        <v>17</v>
      </c>
      <c r="D13" s="185">
        <v>0</v>
      </c>
      <c r="E13" s="123"/>
      <c r="F13" s="128"/>
      <c r="G13" s="124"/>
      <c r="H13" s="124"/>
      <c r="I13" s="124"/>
      <c r="J13" s="124"/>
      <c r="K13" s="124"/>
      <c r="L13" s="124"/>
      <c r="M13" s="124"/>
      <c r="N13" s="124"/>
      <c r="O13" s="124"/>
      <c r="P13" s="124"/>
    </row>
    <row r="14" spans="1:16" ht="21.75" customHeight="1">
      <c r="A14" s="188"/>
      <c r="B14" s="189"/>
      <c r="C14" s="187" t="s">
        <v>18</v>
      </c>
      <c r="D14" s="185">
        <v>0</v>
      </c>
      <c r="E14" s="125"/>
      <c r="F14" s="124"/>
      <c r="G14" s="128"/>
      <c r="H14" s="124"/>
      <c r="I14" s="124"/>
      <c r="J14" s="124"/>
      <c r="K14" s="124"/>
      <c r="L14" s="124"/>
      <c r="M14" s="124"/>
      <c r="N14" s="124"/>
      <c r="O14" s="124"/>
      <c r="P14" s="124"/>
    </row>
    <row r="15" spans="1:16" ht="21" customHeight="1">
      <c r="A15" s="188"/>
      <c r="B15" s="189"/>
      <c r="C15" s="187" t="s">
        <v>19</v>
      </c>
      <c r="D15" s="185">
        <v>0</v>
      </c>
      <c r="E15" s="123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</row>
    <row r="16" spans="1:16" ht="21.75" customHeight="1">
      <c r="A16" s="188"/>
      <c r="B16" s="190"/>
      <c r="C16" s="187" t="s">
        <v>20</v>
      </c>
      <c r="D16" s="185">
        <v>4797100</v>
      </c>
      <c r="E16" s="123"/>
      <c r="F16" s="128"/>
      <c r="G16" s="124"/>
      <c r="H16" s="124"/>
      <c r="I16" s="124"/>
      <c r="J16" s="124"/>
      <c r="K16" s="124"/>
      <c r="L16" s="124"/>
      <c r="M16" s="124"/>
      <c r="N16" s="124"/>
      <c r="O16" s="124"/>
      <c r="P16" s="124"/>
    </row>
    <row r="17" spans="1:16" ht="21.75" customHeight="1">
      <c r="A17" s="188"/>
      <c r="B17" s="189"/>
      <c r="C17" s="187" t="s">
        <v>21</v>
      </c>
      <c r="D17" s="185">
        <v>0</v>
      </c>
      <c r="E17" s="123"/>
      <c r="F17" s="128"/>
      <c r="G17" s="124"/>
      <c r="H17" s="124"/>
      <c r="I17" s="124"/>
      <c r="J17" s="124"/>
      <c r="K17" s="124"/>
      <c r="L17" s="124"/>
      <c r="M17" s="124"/>
      <c r="N17" s="124"/>
      <c r="O17" s="124"/>
      <c r="P17" s="124"/>
    </row>
    <row r="18" spans="1:16" ht="21.75" customHeight="1">
      <c r="A18" s="188"/>
      <c r="B18" s="189"/>
      <c r="C18" s="187" t="s">
        <v>22</v>
      </c>
      <c r="D18" s="185">
        <v>0</v>
      </c>
      <c r="E18" s="123"/>
      <c r="F18" s="128"/>
      <c r="G18" s="124"/>
      <c r="H18" s="124"/>
      <c r="I18" s="124"/>
      <c r="J18" s="124"/>
      <c r="K18" s="124"/>
      <c r="L18" s="124"/>
      <c r="M18" s="124"/>
      <c r="N18" s="124"/>
      <c r="O18" s="124"/>
      <c r="P18" s="124"/>
    </row>
    <row r="19" spans="1:16" ht="21.75" customHeight="1">
      <c r="A19" s="188"/>
      <c r="B19" s="189"/>
      <c r="C19" s="187" t="s">
        <v>23</v>
      </c>
      <c r="D19" s="185">
        <v>0</v>
      </c>
      <c r="E19" s="123"/>
      <c r="F19" s="128"/>
      <c r="G19" s="124"/>
      <c r="H19" s="128"/>
      <c r="I19" s="124"/>
      <c r="J19" s="124"/>
      <c r="K19" s="124"/>
      <c r="L19" s="124"/>
      <c r="M19" s="124"/>
      <c r="N19" s="124"/>
      <c r="O19" s="124"/>
      <c r="P19" s="124"/>
    </row>
    <row r="20" spans="1:16" ht="21.75" customHeight="1">
      <c r="A20" s="188"/>
      <c r="B20" s="189"/>
      <c r="C20" s="187" t="s">
        <v>24</v>
      </c>
      <c r="D20" s="185">
        <v>0</v>
      </c>
      <c r="E20" s="123"/>
      <c r="F20" s="128"/>
      <c r="G20" s="124"/>
      <c r="H20" s="128"/>
      <c r="I20" s="124"/>
      <c r="J20" s="124"/>
      <c r="K20" s="124"/>
      <c r="L20" s="124"/>
      <c r="M20" s="124"/>
      <c r="N20" s="124"/>
      <c r="O20" s="124"/>
      <c r="P20" s="124"/>
    </row>
    <row r="21" spans="1:16" ht="21.75" customHeight="1">
      <c r="A21" s="188"/>
      <c r="B21" s="189"/>
      <c r="C21" s="187" t="s">
        <v>25</v>
      </c>
      <c r="D21" s="185">
        <v>0</v>
      </c>
      <c r="E21" s="125"/>
      <c r="F21" s="128"/>
      <c r="G21" s="128"/>
      <c r="H21" s="124"/>
      <c r="I21" s="124"/>
      <c r="J21" s="124"/>
      <c r="K21" s="124"/>
      <c r="L21" s="124"/>
      <c r="M21" s="124"/>
      <c r="N21" s="124"/>
      <c r="O21" s="124"/>
      <c r="P21" s="124"/>
    </row>
    <row r="22" spans="1:16" ht="21.75" customHeight="1">
      <c r="A22" s="188"/>
      <c r="B22" s="189"/>
      <c r="C22" s="187" t="s">
        <v>26</v>
      </c>
      <c r="D22" s="185">
        <v>0</v>
      </c>
      <c r="E22" s="123"/>
      <c r="F22" s="128"/>
      <c r="G22" s="128"/>
      <c r="H22" s="124"/>
      <c r="I22" s="124"/>
      <c r="J22" s="124"/>
      <c r="K22" s="124"/>
      <c r="L22" s="124"/>
      <c r="M22" s="124"/>
      <c r="N22" s="124"/>
      <c r="O22" s="124"/>
      <c r="P22" s="124"/>
    </row>
    <row r="23" spans="1:16" ht="26.25" customHeight="1">
      <c r="A23" s="188"/>
      <c r="B23" s="189"/>
      <c r="C23" s="187" t="s">
        <v>27</v>
      </c>
      <c r="D23" s="185">
        <v>0</v>
      </c>
      <c r="E23" s="123"/>
      <c r="F23" s="123"/>
      <c r="G23" s="123"/>
      <c r="H23" s="125"/>
      <c r="I23" s="125"/>
      <c r="J23" s="125"/>
      <c r="K23" s="125"/>
      <c r="L23" s="125"/>
      <c r="M23" s="125"/>
      <c r="N23" s="125"/>
      <c r="O23" s="125"/>
      <c r="P23" s="125"/>
    </row>
    <row r="24" spans="1:16" ht="21.75" customHeight="1">
      <c r="A24" s="188"/>
      <c r="B24" s="189"/>
      <c r="C24" s="187" t="s">
        <v>28</v>
      </c>
      <c r="D24" s="185">
        <v>0</v>
      </c>
      <c r="E24" s="123"/>
      <c r="F24" s="128"/>
      <c r="G24" s="124"/>
      <c r="H24" s="124"/>
      <c r="I24" s="124"/>
      <c r="J24" s="124"/>
      <c r="K24" s="124"/>
      <c r="L24" s="124"/>
      <c r="M24" s="124"/>
      <c r="N24" s="124"/>
      <c r="O24" s="124"/>
      <c r="P24" s="124"/>
    </row>
    <row r="25" spans="1:16" ht="21.75" customHeight="1">
      <c r="A25" s="188"/>
      <c r="B25" s="189"/>
      <c r="C25" s="187" t="s">
        <v>29</v>
      </c>
      <c r="D25" s="185">
        <v>0</v>
      </c>
      <c r="E25" s="123"/>
      <c r="F25" s="128"/>
      <c r="G25" s="124"/>
      <c r="H25" s="124"/>
      <c r="I25" s="124"/>
      <c r="J25" s="124"/>
      <c r="K25" s="124"/>
      <c r="L25" s="124"/>
      <c r="M25" s="124"/>
      <c r="N25" s="124"/>
      <c r="O25" s="124"/>
      <c r="P25" s="124"/>
    </row>
    <row r="26" spans="1:16" ht="24" customHeight="1">
      <c r="A26" s="188"/>
      <c r="B26" s="189"/>
      <c r="C26" s="187" t="s">
        <v>30</v>
      </c>
      <c r="D26" s="185">
        <v>279000</v>
      </c>
      <c r="E26" s="125"/>
      <c r="F26" s="123"/>
      <c r="G26" s="125"/>
      <c r="H26" s="125"/>
      <c r="I26" s="125"/>
      <c r="J26" s="125"/>
      <c r="K26" s="125"/>
      <c r="L26" s="125"/>
      <c r="M26" s="125"/>
      <c r="N26" s="125"/>
      <c r="O26" s="125"/>
      <c r="P26" s="125"/>
    </row>
    <row r="27" spans="1:16" ht="24.75" customHeight="1">
      <c r="A27" s="188"/>
      <c r="B27" s="189"/>
      <c r="C27" s="187" t="s">
        <v>31</v>
      </c>
      <c r="D27" s="185">
        <v>0</v>
      </c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</row>
    <row r="28" spans="1:16" ht="26.25" customHeight="1">
      <c r="A28" s="188"/>
      <c r="B28" s="189"/>
      <c r="C28" s="187" t="s">
        <v>32</v>
      </c>
      <c r="D28" s="185">
        <v>0</v>
      </c>
      <c r="E28" s="123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</row>
    <row r="29" spans="1:16" ht="22.5" customHeight="1">
      <c r="A29" s="188"/>
      <c r="B29" s="189"/>
      <c r="C29" s="187" t="s">
        <v>33</v>
      </c>
      <c r="D29" s="185">
        <v>0</v>
      </c>
      <c r="E29" s="123"/>
      <c r="F29" s="123"/>
      <c r="G29" s="125"/>
      <c r="H29" s="125"/>
      <c r="I29" s="125"/>
      <c r="J29" s="125"/>
      <c r="K29" s="125"/>
      <c r="L29" s="125"/>
      <c r="M29" s="125"/>
      <c r="N29" s="125"/>
      <c r="O29" s="125"/>
      <c r="P29" s="125"/>
    </row>
    <row r="30" spans="1:16" ht="21.75" customHeight="1">
      <c r="A30" s="188"/>
      <c r="B30" s="189"/>
      <c r="C30" s="187" t="s">
        <v>34</v>
      </c>
      <c r="D30" s="185">
        <v>0</v>
      </c>
      <c r="E30" s="123"/>
      <c r="F30" s="128"/>
      <c r="G30" s="124"/>
      <c r="H30" s="128"/>
      <c r="I30" s="124"/>
      <c r="J30" s="124"/>
      <c r="K30" s="124"/>
      <c r="L30" s="124"/>
      <c r="M30" s="124"/>
      <c r="N30" s="124"/>
      <c r="O30" s="124"/>
      <c r="P30" s="124"/>
    </row>
    <row r="31" spans="1:16" ht="21.75" customHeight="1">
      <c r="A31" s="188"/>
      <c r="B31" s="189"/>
      <c r="C31" s="187" t="s">
        <v>35</v>
      </c>
      <c r="D31" s="185">
        <v>0</v>
      </c>
      <c r="E31" s="123"/>
      <c r="F31" s="128"/>
      <c r="G31" s="128"/>
      <c r="H31" s="124"/>
      <c r="I31" s="124"/>
      <c r="J31" s="124"/>
      <c r="K31" s="124"/>
      <c r="L31" s="124"/>
      <c r="M31" s="124"/>
      <c r="N31" s="124"/>
      <c r="O31" s="124"/>
      <c r="P31" s="124"/>
    </row>
    <row r="32" spans="1:16" ht="25.5" customHeight="1">
      <c r="A32" s="188"/>
      <c r="B32" s="189"/>
      <c r="C32" s="187" t="s">
        <v>36</v>
      </c>
      <c r="D32" s="185">
        <v>0</v>
      </c>
      <c r="E32" s="123"/>
      <c r="F32" s="123"/>
      <c r="G32" s="125"/>
      <c r="H32" s="125"/>
      <c r="I32" s="125"/>
      <c r="J32" s="125"/>
      <c r="K32" s="125"/>
      <c r="L32" s="125"/>
      <c r="M32" s="125"/>
      <c r="N32" s="125"/>
      <c r="O32" s="125"/>
      <c r="P32" s="125"/>
    </row>
    <row r="33" spans="1:16" ht="25.5" customHeight="1">
      <c r="A33" s="188"/>
      <c r="B33" s="189"/>
      <c r="C33" s="187" t="s">
        <v>37</v>
      </c>
      <c r="D33" s="185">
        <v>0</v>
      </c>
      <c r="E33" s="1"/>
      <c r="F33" s="123"/>
      <c r="G33" s="123"/>
      <c r="H33" s="125"/>
      <c r="I33" s="125"/>
      <c r="J33" s="125"/>
      <c r="K33" s="125"/>
      <c r="L33" s="125"/>
      <c r="M33" s="125"/>
      <c r="N33" s="125"/>
      <c r="O33" s="125"/>
      <c r="P33" s="125"/>
    </row>
    <row r="34" spans="1:16" ht="25.5" customHeight="1">
      <c r="A34" s="188"/>
      <c r="B34" s="189"/>
      <c r="C34" s="187" t="s">
        <v>38</v>
      </c>
      <c r="D34" s="185">
        <v>0</v>
      </c>
      <c r="F34" s="123"/>
      <c r="G34" s="125"/>
      <c r="H34" s="125"/>
      <c r="I34" s="125"/>
      <c r="J34" s="125"/>
      <c r="K34" s="125"/>
      <c r="L34" s="125"/>
      <c r="M34" s="125"/>
      <c r="N34" s="125"/>
      <c r="O34" s="125"/>
      <c r="P34" s="125"/>
    </row>
    <row r="35" spans="1:16" ht="24.75" customHeight="1">
      <c r="A35" s="188"/>
      <c r="B35" s="191"/>
      <c r="C35" s="187" t="s">
        <v>39</v>
      </c>
      <c r="D35" s="185">
        <v>0</v>
      </c>
      <c r="E35" s="1"/>
      <c r="F35" s="123"/>
      <c r="G35" s="125"/>
      <c r="H35" s="125"/>
      <c r="I35" s="125"/>
      <c r="J35" s="125"/>
      <c r="K35" s="125"/>
      <c r="L35" s="125"/>
      <c r="M35" s="125"/>
      <c r="N35" s="125"/>
      <c r="O35" s="125"/>
      <c r="P35" s="125"/>
    </row>
    <row r="36" spans="1:6" ht="24.75" customHeight="1">
      <c r="A36" s="134" t="s">
        <v>40</v>
      </c>
      <c r="B36" s="181">
        <v>5076100</v>
      </c>
      <c r="C36" s="192" t="s">
        <v>41</v>
      </c>
      <c r="D36" s="185">
        <v>5076100</v>
      </c>
      <c r="F36" s="1"/>
    </row>
    <row r="37" spans="3:4" ht="24.75" customHeight="1">
      <c r="C37" s="1"/>
      <c r="D37" s="1"/>
    </row>
    <row r="38" spans="1:5" ht="24.75" customHeight="1">
      <c r="A38" s="136"/>
      <c r="B38" s="136"/>
      <c r="C38" s="137"/>
      <c r="D38" s="137"/>
      <c r="E38" s="136"/>
    </row>
    <row r="39" spans="1:7" ht="24.75" customHeight="1">
      <c r="A39" s="138"/>
      <c r="B39" s="138"/>
      <c r="C39" s="138"/>
      <c r="D39" s="138"/>
      <c r="E39" s="136"/>
      <c r="F39" s="139"/>
      <c r="G39" s="139"/>
    </row>
    <row r="40" spans="1:7" ht="24.75" customHeight="1">
      <c r="A40" s="139"/>
      <c r="B40" s="139"/>
      <c r="C40" s="139"/>
      <c r="D40" s="139"/>
      <c r="E40" s="139"/>
      <c r="F40" s="139"/>
      <c r="G40" s="139"/>
    </row>
    <row r="53" ht="11.25">
      <c r="B53" s="1"/>
    </row>
  </sheetData>
  <sheetProtection/>
  <mergeCells count="4">
    <mergeCell ref="A5:A6"/>
    <mergeCell ref="B5:B6"/>
    <mergeCell ref="C5:C6"/>
    <mergeCell ref="D5:D6"/>
  </mergeCells>
  <printOptions horizontalCentered="1"/>
  <pageMargins left="0.39" right="0.39" top="1" bottom="1" header="0.5" footer="0.5"/>
  <pageSetup fitToHeight="1" fitToWidth="1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V17"/>
  <sheetViews>
    <sheetView showGridLines="0" showZeros="0" workbookViewId="0" topLeftCell="A1">
      <selection activeCell="A11" sqref="A11:IV11"/>
    </sheetView>
  </sheetViews>
  <sheetFormatPr defaultColWidth="9.16015625" defaultRowHeight="11.25"/>
  <cols>
    <col min="1" max="1" width="11.5" style="0" customWidth="1"/>
    <col min="2" max="2" width="26.66015625" style="0" customWidth="1"/>
    <col min="3" max="3" width="16.16015625" style="0" customWidth="1"/>
    <col min="4" max="4" width="13.66015625" style="0" customWidth="1"/>
    <col min="5" max="5" width="15.33203125" style="0" customWidth="1"/>
    <col min="6" max="8" width="10.16015625" style="0" customWidth="1"/>
    <col min="9" max="9" width="14.16015625" style="0" customWidth="1"/>
    <col min="10" max="13" width="9.33203125" style="0" customWidth="1"/>
    <col min="14" max="100" width="9" style="0" customWidth="1"/>
  </cols>
  <sheetData>
    <row r="1" spans="1:100" ht="24" customHeight="1">
      <c r="A1" s="142"/>
      <c r="B1" s="142"/>
      <c r="C1" s="141"/>
      <c r="D1" s="141"/>
      <c r="E1" s="141"/>
      <c r="F1" s="141"/>
      <c r="G1" s="141"/>
      <c r="H1" s="141"/>
      <c r="I1" s="141"/>
      <c r="J1" s="141"/>
      <c r="K1" s="141"/>
      <c r="L1" s="167"/>
      <c r="M1" s="148" t="s">
        <v>42</v>
      </c>
      <c r="N1" s="142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</row>
    <row r="2" spans="1:100" ht="24" customHeight="1">
      <c r="A2" s="144" t="s">
        <v>43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2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  <c r="CV2" s="143"/>
    </row>
    <row r="3" spans="1:100" ht="24" customHeight="1">
      <c r="A3" s="4" t="s">
        <v>1</v>
      </c>
      <c r="B3" s="157"/>
      <c r="C3" s="158"/>
      <c r="D3" s="147"/>
      <c r="E3" s="147"/>
      <c r="F3" s="147"/>
      <c r="G3" s="147"/>
      <c r="H3" s="147"/>
      <c r="I3" s="147"/>
      <c r="J3" s="147"/>
      <c r="K3" s="168"/>
      <c r="L3" s="168"/>
      <c r="M3" s="169" t="s">
        <v>2</v>
      </c>
      <c r="N3" s="142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3"/>
      <c r="AF3" s="143"/>
      <c r="AG3" s="143"/>
      <c r="AH3" s="143"/>
      <c r="AI3" s="143"/>
      <c r="AJ3" s="143"/>
      <c r="AK3" s="143"/>
      <c r="AL3" s="143"/>
      <c r="AM3" s="143"/>
      <c r="AN3" s="143"/>
      <c r="AO3" s="143"/>
      <c r="AP3" s="143"/>
      <c r="AQ3" s="143"/>
      <c r="AR3" s="143"/>
      <c r="AS3" s="143"/>
      <c r="AT3" s="143"/>
      <c r="AU3" s="143"/>
      <c r="AV3" s="143"/>
      <c r="AW3" s="143"/>
      <c r="AX3" s="143"/>
      <c r="AY3" s="143"/>
      <c r="AZ3" s="143"/>
      <c r="BA3" s="143"/>
      <c r="BB3" s="143"/>
      <c r="BC3" s="143"/>
      <c r="BD3" s="143"/>
      <c r="BE3" s="143"/>
      <c r="BF3" s="143"/>
      <c r="BG3" s="143"/>
      <c r="BH3" s="143"/>
      <c r="BI3" s="143"/>
      <c r="BJ3" s="143"/>
      <c r="BK3" s="143"/>
      <c r="BL3" s="143"/>
      <c r="BM3" s="143"/>
      <c r="BN3" s="143"/>
      <c r="BO3" s="143"/>
      <c r="BP3" s="143"/>
      <c r="BQ3" s="143"/>
      <c r="BR3" s="143"/>
      <c r="BS3" s="143"/>
      <c r="BT3" s="143"/>
      <c r="BU3" s="143"/>
      <c r="BV3" s="143"/>
      <c r="BW3" s="143"/>
      <c r="BX3" s="143"/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</row>
    <row r="4" spans="1:100" ht="24" customHeight="1">
      <c r="A4" s="27" t="s">
        <v>44</v>
      </c>
      <c r="B4" s="27" t="s">
        <v>45</v>
      </c>
      <c r="C4" s="159" t="s">
        <v>46</v>
      </c>
      <c r="D4" s="97" t="s">
        <v>47</v>
      </c>
      <c r="E4" s="160"/>
      <c r="F4" s="160"/>
      <c r="G4" s="160"/>
      <c r="H4" s="160"/>
      <c r="I4" s="97" t="s">
        <v>48</v>
      </c>
      <c r="J4" s="160"/>
      <c r="K4" s="160"/>
      <c r="L4" s="27" t="s">
        <v>49</v>
      </c>
      <c r="M4" s="170" t="s">
        <v>35</v>
      </c>
      <c r="N4" s="142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  <c r="CI4" s="143"/>
      <c r="CJ4" s="143"/>
      <c r="CK4" s="143"/>
      <c r="CL4" s="143"/>
      <c r="CM4" s="143"/>
      <c r="CN4" s="143"/>
      <c r="CO4" s="143"/>
      <c r="CP4" s="143"/>
      <c r="CQ4" s="143"/>
      <c r="CR4" s="143"/>
      <c r="CS4" s="143"/>
      <c r="CT4" s="143"/>
      <c r="CU4" s="143"/>
      <c r="CV4" s="143"/>
    </row>
    <row r="5" spans="1:100" ht="60" customHeight="1">
      <c r="A5" s="27"/>
      <c r="B5" s="27"/>
      <c r="C5" s="161"/>
      <c r="D5" s="162" t="s">
        <v>50</v>
      </c>
      <c r="E5" s="44" t="s">
        <v>51</v>
      </c>
      <c r="F5" s="52" t="s">
        <v>52</v>
      </c>
      <c r="G5" s="52" t="s">
        <v>53</v>
      </c>
      <c r="H5" s="52" t="s">
        <v>54</v>
      </c>
      <c r="I5" s="52" t="s">
        <v>50</v>
      </c>
      <c r="J5" s="171" t="s">
        <v>55</v>
      </c>
      <c r="K5" s="172" t="s">
        <v>56</v>
      </c>
      <c r="L5" s="27"/>
      <c r="M5" s="173"/>
      <c r="N5" s="142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  <c r="CV5" s="143"/>
    </row>
    <row r="6" spans="1:100" ht="24" customHeight="1">
      <c r="A6" s="33" t="s">
        <v>57</v>
      </c>
      <c r="B6" s="163" t="s">
        <v>57</v>
      </c>
      <c r="C6" s="164">
        <v>1</v>
      </c>
      <c r="D6" s="165">
        <v>2</v>
      </c>
      <c r="E6" s="166">
        <v>3</v>
      </c>
      <c r="F6" s="166">
        <v>4</v>
      </c>
      <c r="G6" s="166">
        <v>5</v>
      </c>
      <c r="H6" s="166">
        <v>6</v>
      </c>
      <c r="I6" s="166">
        <v>7</v>
      </c>
      <c r="J6" s="166">
        <v>8</v>
      </c>
      <c r="K6" s="166">
        <v>9</v>
      </c>
      <c r="L6" s="174">
        <v>10</v>
      </c>
      <c r="M6" s="175">
        <v>11</v>
      </c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2"/>
      <c r="CO6" s="142"/>
      <c r="CP6" s="142"/>
      <c r="CQ6" s="142"/>
      <c r="CR6" s="142"/>
      <c r="CS6" s="142"/>
      <c r="CT6" s="142"/>
      <c r="CU6" s="142"/>
      <c r="CV6" s="142"/>
    </row>
    <row r="7" spans="1:100" ht="24" customHeight="1">
      <c r="A7" s="83"/>
      <c r="B7" s="84" t="s">
        <v>58</v>
      </c>
      <c r="C7" s="81">
        <v>5076100</v>
      </c>
      <c r="D7" s="81">
        <v>5073100</v>
      </c>
      <c r="E7" s="81">
        <v>5076100</v>
      </c>
      <c r="F7" s="81">
        <v>0</v>
      </c>
      <c r="G7" s="81">
        <v>0</v>
      </c>
      <c r="H7" s="81">
        <v>0</v>
      </c>
      <c r="I7" s="12">
        <v>0</v>
      </c>
      <c r="J7" s="176">
        <v>0</v>
      </c>
      <c r="K7" s="177">
        <v>0</v>
      </c>
      <c r="L7" s="12">
        <v>0</v>
      </c>
      <c r="M7" s="176">
        <v>0</v>
      </c>
      <c r="N7" s="151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  <c r="CV7" s="142"/>
    </row>
    <row r="8" spans="1:100" ht="24" customHeight="1">
      <c r="A8" s="83" t="s">
        <v>59</v>
      </c>
      <c r="B8" s="84" t="s">
        <v>20</v>
      </c>
      <c r="C8" s="81">
        <v>4797100</v>
      </c>
      <c r="D8" s="81">
        <v>4797100</v>
      </c>
      <c r="E8" s="81">
        <v>4797100</v>
      </c>
      <c r="F8" s="81"/>
      <c r="G8" s="81"/>
      <c r="H8" s="81"/>
      <c r="I8" s="12"/>
      <c r="J8" s="176"/>
      <c r="K8" s="177"/>
      <c r="L8" s="12"/>
      <c r="M8" s="176"/>
      <c r="N8" s="151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2"/>
      <c r="CR8" s="142"/>
      <c r="CS8" s="142"/>
      <c r="CT8" s="142"/>
      <c r="CU8" s="142"/>
      <c r="CV8" s="142"/>
    </row>
    <row r="9" spans="1:83" ht="24" customHeight="1">
      <c r="A9" s="83" t="s">
        <v>60</v>
      </c>
      <c r="B9" s="84" t="s">
        <v>61</v>
      </c>
      <c r="C9" s="81">
        <v>4622000</v>
      </c>
      <c r="D9" s="81">
        <v>4622000</v>
      </c>
      <c r="E9" s="81">
        <v>4622000</v>
      </c>
      <c r="F9" s="81">
        <v>0</v>
      </c>
      <c r="G9" s="81">
        <v>0</v>
      </c>
      <c r="H9" s="81">
        <v>0</v>
      </c>
      <c r="I9" s="12">
        <v>0</v>
      </c>
      <c r="J9" s="176">
        <v>0</v>
      </c>
      <c r="K9" s="177">
        <v>0</v>
      </c>
      <c r="L9" s="12">
        <v>0</v>
      </c>
      <c r="M9" s="176">
        <v>0</v>
      </c>
      <c r="N9" s="151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</row>
    <row r="10" spans="1:83" ht="24" customHeight="1">
      <c r="A10" s="85">
        <v>2100401</v>
      </c>
      <c r="B10" s="84" t="s">
        <v>62</v>
      </c>
      <c r="C10" s="86">
        <v>4222000</v>
      </c>
      <c r="D10" s="86">
        <v>4222000</v>
      </c>
      <c r="E10" s="86">
        <v>4222000</v>
      </c>
      <c r="F10" s="90"/>
      <c r="G10" s="90"/>
      <c r="H10" s="90"/>
      <c r="I10" s="90"/>
      <c r="J10" s="90"/>
      <c r="K10" s="90"/>
      <c r="L10" s="90"/>
      <c r="M10" s="90"/>
      <c r="N10" s="151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</row>
    <row r="11" spans="1:83" ht="24" customHeight="1">
      <c r="A11" s="85">
        <v>2100410</v>
      </c>
      <c r="B11" s="87" t="s">
        <v>63</v>
      </c>
      <c r="C11" s="88">
        <v>400000</v>
      </c>
      <c r="D11" s="88">
        <v>400000</v>
      </c>
      <c r="E11" s="88">
        <v>400000</v>
      </c>
      <c r="F11" s="90"/>
      <c r="G11" s="90"/>
      <c r="H11" s="90"/>
      <c r="I11" s="90"/>
      <c r="J11" s="90"/>
      <c r="K11" s="90"/>
      <c r="L11" s="90"/>
      <c r="M11" s="90"/>
      <c r="N11" s="151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</row>
    <row r="12" spans="1:83" ht="24" customHeight="1">
      <c r="A12" s="89">
        <v>21011</v>
      </c>
      <c r="B12" s="90" t="s">
        <v>64</v>
      </c>
      <c r="C12" s="86">
        <v>175100</v>
      </c>
      <c r="D12" s="86">
        <v>175100</v>
      </c>
      <c r="E12" s="86">
        <v>175100</v>
      </c>
      <c r="F12" s="90"/>
      <c r="G12" s="90"/>
      <c r="H12" s="90"/>
      <c r="I12" s="90"/>
      <c r="J12" s="90"/>
      <c r="K12" s="90"/>
      <c r="L12" s="90"/>
      <c r="M12" s="91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</row>
    <row r="13" spans="1:83" ht="24" customHeight="1">
      <c r="A13" s="89">
        <v>2101102</v>
      </c>
      <c r="B13" s="91" t="s">
        <v>65</v>
      </c>
      <c r="C13" s="86">
        <v>175100</v>
      </c>
      <c r="D13" s="86">
        <v>175100</v>
      </c>
      <c r="E13" s="86">
        <v>175100</v>
      </c>
      <c r="F13" s="91"/>
      <c r="G13" s="91"/>
      <c r="H13" s="91"/>
      <c r="I13" s="91"/>
      <c r="J13" s="91"/>
      <c r="K13" s="91"/>
      <c r="L13" s="91"/>
      <c r="M13" s="91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</row>
    <row r="14" spans="1:83" ht="24" customHeight="1">
      <c r="A14" s="89">
        <v>221</v>
      </c>
      <c r="B14" s="91" t="s">
        <v>66</v>
      </c>
      <c r="C14" s="86">
        <v>279000</v>
      </c>
      <c r="D14" s="86">
        <v>279000</v>
      </c>
      <c r="E14" s="86">
        <v>279000</v>
      </c>
      <c r="F14" s="91"/>
      <c r="G14" s="91"/>
      <c r="H14" s="91"/>
      <c r="I14" s="91"/>
      <c r="J14" s="91"/>
      <c r="K14" s="91"/>
      <c r="L14" s="91"/>
      <c r="M14" s="91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</row>
    <row r="15" spans="1:83" ht="24" customHeight="1">
      <c r="A15" s="89">
        <v>22102</v>
      </c>
      <c r="B15" s="91" t="s">
        <v>67</v>
      </c>
      <c r="C15" s="86">
        <v>279000</v>
      </c>
      <c r="D15" s="86">
        <v>279000</v>
      </c>
      <c r="E15" s="86">
        <v>279000</v>
      </c>
      <c r="F15" s="91"/>
      <c r="G15" s="91"/>
      <c r="H15" s="91"/>
      <c r="I15" s="91"/>
      <c r="J15" s="91"/>
      <c r="K15" s="91"/>
      <c r="L15" s="91"/>
      <c r="M15" s="91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</row>
    <row r="16" spans="1:83" ht="24" customHeight="1">
      <c r="A16" s="89">
        <v>2210201</v>
      </c>
      <c r="B16" s="91" t="s">
        <v>68</v>
      </c>
      <c r="C16" s="86">
        <v>279000</v>
      </c>
      <c r="D16" s="86">
        <v>279000</v>
      </c>
      <c r="E16" s="86">
        <v>279000</v>
      </c>
      <c r="F16" s="91"/>
      <c r="G16" s="91"/>
      <c r="H16" s="91"/>
      <c r="I16" s="91"/>
      <c r="J16" s="91"/>
      <c r="K16" s="91"/>
      <c r="L16" s="91"/>
      <c r="M16" s="91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</row>
    <row r="17" spans="1:100" ht="24" customHeight="1">
      <c r="A17" s="155"/>
      <c r="B17" s="142"/>
      <c r="C17" s="141"/>
      <c r="D17" s="141"/>
      <c r="E17" s="141"/>
      <c r="F17" s="141"/>
      <c r="G17" s="141"/>
      <c r="H17" s="156"/>
      <c r="I17" s="156"/>
      <c r="J17" s="141"/>
      <c r="K17" s="141"/>
      <c r="L17" s="141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2"/>
      <c r="CR17" s="142"/>
      <c r="CS17" s="142"/>
      <c r="CT17" s="142"/>
      <c r="CU17" s="142"/>
      <c r="CV17" s="142"/>
    </row>
  </sheetData>
  <sheetProtection/>
  <mergeCells count="5">
    <mergeCell ref="A4:A5"/>
    <mergeCell ref="B4:B5"/>
    <mergeCell ref="C4:C5"/>
    <mergeCell ref="L4:L5"/>
    <mergeCell ref="M4:M5"/>
  </mergeCells>
  <printOptions horizontalCentered="1"/>
  <pageMargins left="0.63" right="0.63" top="0.79" bottom="0.51" header="0" footer="0"/>
  <pageSetup fitToHeight="1000" fitToWidth="1" orientation="landscape" paperSize="9" scale="9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21"/>
  <sheetViews>
    <sheetView showGridLines="0" showZeros="0" workbookViewId="0" topLeftCell="A1">
      <selection activeCell="D13" sqref="D13"/>
    </sheetView>
  </sheetViews>
  <sheetFormatPr defaultColWidth="9.16015625" defaultRowHeight="11.25"/>
  <cols>
    <col min="1" max="1" width="23.66015625" style="0" customWidth="1"/>
    <col min="2" max="5" width="35.66015625" style="0" customWidth="1"/>
    <col min="6" max="99" width="10.66015625" style="0" customWidth="1"/>
  </cols>
  <sheetData>
    <row r="1" spans="1:99" ht="23.25" customHeight="1">
      <c r="A1" s="140"/>
      <c r="B1" s="140"/>
      <c r="C1" s="141"/>
      <c r="D1" s="141"/>
      <c r="E1" s="141"/>
      <c r="F1" s="142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3"/>
      <c r="BC1" s="143"/>
      <c r="BD1" s="143"/>
      <c r="BE1" s="143"/>
      <c r="BF1" s="143"/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</row>
    <row r="2" spans="1:99" ht="23.25" customHeight="1">
      <c r="A2" s="144" t="s">
        <v>69</v>
      </c>
      <c r="B2" s="144"/>
      <c r="C2" s="144"/>
      <c r="D2" s="144"/>
      <c r="E2" s="144"/>
      <c r="F2" s="142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3"/>
      <c r="BE2" s="143"/>
      <c r="BF2" s="143"/>
      <c r="BG2" s="143"/>
      <c r="BH2" s="143"/>
      <c r="BI2" s="143"/>
      <c r="BJ2" s="143"/>
      <c r="BK2" s="143"/>
      <c r="BL2" s="143"/>
      <c r="BM2" s="143"/>
      <c r="BN2" s="143"/>
      <c r="BO2" s="143"/>
      <c r="BP2" s="143"/>
      <c r="BQ2" s="143"/>
      <c r="BR2" s="143"/>
      <c r="BS2" s="143"/>
      <c r="BT2" s="143"/>
      <c r="BU2" s="143"/>
      <c r="BV2" s="143"/>
      <c r="BW2" s="143"/>
      <c r="BX2" s="143"/>
      <c r="BY2" s="143"/>
      <c r="BZ2" s="143"/>
      <c r="CA2" s="143"/>
      <c r="CB2" s="143"/>
      <c r="CC2" s="143"/>
      <c r="CD2" s="143"/>
      <c r="CE2" s="143"/>
      <c r="CF2" s="143"/>
      <c r="CG2" s="143"/>
      <c r="CH2" s="143"/>
      <c r="CI2" s="143"/>
      <c r="CJ2" s="143"/>
      <c r="CK2" s="143"/>
      <c r="CL2" s="143"/>
      <c r="CM2" s="143"/>
      <c r="CN2" s="143"/>
      <c r="CO2" s="143"/>
      <c r="CP2" s="143"/>
      <c r="CQ2" s="143"/>
      <c r="CR2" s="143"/>
      <c r="CS2" s="143"/>
      <c r="CT2" s="143"/>
      <c r="CU2" s="143"/>
    </row>
    <row r="3" spans="1:99" ht="23.25" customHeight="1">
      <c r="A3" s="145" t="s">
        <v>1</v>
      </c>
      <c r="B3" s="145"/>
      <c r="C3" s="146"/>
      <c r="D3" s="147"/>
      <c r="E3" s="148" t="s">
        <v>2</v>
      </c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</row>
    <row r="4" spans="1:99" ht="23.25" customHeight="1">
      <c r="A4" s="25" t="s">
        <v>44</v>
      </c>
      <c r="B4" s="25" t="s">
        <v>45</v>
      </c>
      <c r="C4" s="149" t="s">
        <v>70</v>
      </c>
      <c r="D4" s="150" t="s">
        <v>71</v>
      </c>
      <c r="E4" s="150" t="s">
        <v>72</v>
      </c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</row>
    <row r="5" spans="1:99" ht="36.75" customHeight="1">
      <c r="A5" s="25"/>
      <c r="B5" s="25"/>
      <c r="C5" s="149"/>
      <c r="D5" s="150"/>
      <c r="E5" s="150"/>
      <c r="F5" s="151"/>
      <c r="G5" s="143"/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  <c r="CI5" s="143"/>
      <c r="CJ5" s="143"/>
      <c r="CK5" s="143"/>
      <c r="CL5" s="143"/>
      <c r="CM5" s="143"/>
      <c r="CN5" s="143"/>
      <c r="CO5" s="143"/>
      <c r="CP5" s="143"/>
      <c r="CQ5" s="143"/>
      <c r="CR5" s="143"/>
      <c r="CS5" s="143"/>
      <c r="CT5" s="143"/>
      <c r="CU5" s="143"/>
    </row>
    <row r="6" spans="1:99" ht="23.25" customHeight="1">
      <c r="A6" s="33" t="s">
        <v>57</v>
      </c>
      <c r="B6" s="33" t="s">
        <v>57</v>
      </c>
      <c r="C6" s="152">
        <v>5076100</v>
      </c>
      <c r="D6" s="153">
        <v>4676100</v>
      </c>
      <c r="E6" s="154">
        <v>400000</v>
      </c>
      <c r="F6" s="151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</row>
    <row r="7" spans="1:99" ht="23.25" customHeight="1">
      <c r="A7" s="83" t="s">
        <v>59</v>
      </c>
      <c r="B7" s="84" t="s">
        <v>20</v>
      </c>
      <c r="C7" s="81">
        <v>4797100</v>
      </c>
      <c r="D7" s="12">
        <v>4797100</v>
      </c>
      <c r="E7" s="113">
        <v>0</v>
      </c>
      <c r="F7" s="151"/>
      <c r="G7" s="151"/>
      <c r="H7" s="151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2"/>
      <c r="CQ7" s="142"/>
      <c r="CR7" s="142"/>
      <c r="CS7" s="142"/>
      <c r="CT7" s="142"/>
      <c r="CU7" s="142"/>
    </row>
    <row r="8" spans="1:81" ht="23.25" customHeight="1">
      <c r="A8" s="83" t="s">
        <v>60</v>
      </c>
      <c r="B8" s="84" t="s">
        <v>61</v>
      </c>
      <c r="C8" s="81">
        <v>4622000</v>
      </c>
      <c r="D8" s="81">
        <v>4622000</v>
      </c>
      <c r="E8" s="88"/>
      <c r="F8" s="151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</row>
    <row r="9" spans="1:81" ht="23.25" customHeight="1">
      <c r="A9" s="85">
        <v>2100401</v>
      </c>
      <c r="B9" s="84" t="s">
        <v>62</v>
      </c>
      <c r="C9" s="86">
        <v>4222000</v>
      </c>
      <c r="D9" s="86">
        <v>4222000</v>
      </c>
      <c r="E9" s="88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</row>
    <row r="10" spans="1:81" ht="23.25" customHeight="1">
      <c r="A10" s="85">
        <v>2100410</v>
      </c>
      <c r="B10" s="87" t="s">
        <v>63</v>
      </c>
      <c r="C10" s="88">
        <v>400000</v>
      </c>
      <c r="D10" s="88"/>
      <c r="E10" s="88">
        <v>400000</v>
      </c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</row>
    <row r="11" spans="1:81" ht="23.25" customHeight="1">
      <c r="A11" s="89">
        <v>21011</v>
      </c>
      <c r="B11" s="90" t="s">
        <v>64</v>
      </c>
      <c r="C11" s="86">
        <v>175100</v>
      </c>
      <c r="D11" s="86">
        <v>175100</v>
      </c>
      <c r="E11" s="88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</row>
    <row r="12" spans="1:81" ht="23.25" customHeight="1">
      <c r="A12" s="89">
        <v>2101102</v>
      </c>
      <c r="B12" s="91" t="s">
        <v>65</v>
      </c>
      <c r="C12" s="86">
        <v>175100</v>
      </c>
      <c r="D12" s="86">
        <v>175100</v>
      </c>
      <c r="E12" s="88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</row>
    <row r="13" spans="1:81" ht="23.25" customHeight="1">
      <c r="A13" s="89">
        <v>221</v>
      </c>
      <c r="B13" s="91" t="s">
        <v>66</v>
      </c>
      <c r="C13" s="86">
        <v>279000</v>
      </c>
      <c r="D13" s="86">
        <v>279000</v>
      </c>
      <c r="E13" s="88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</row>
    <row r="14" spans="1:81" ht="23.25" customHeight="1">
      <c r="A14" s="89">
        <v>22102</v>
      </c>
      <c r="B14" s="91" t="s">
        <v>67</v>
      </c>
      <c r="C14" s="86">
        <v>279000</v>
      </c>
      <c r="D14" s="86">
        <v>279000</v>
      </c>
      <c r="E14" s="86"/>
      <c r="F14" s="142"/>
      <c r="G14" s="142"/>
      <c r="H14" s="142"/>
      <c r="I14" s="142"/>
      <c r="J14" s="142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  <c r="CB14" s="142"/>
      <c r="CC14" s="142"/>
    </row>
    <row r="15" spans="1:81" ht="23.25" customHeight="1">
      <c r="A15" s="89">
        <v>2210201</v>
      </c>
      <c r="B15" s="91" t="s">
        <v>68</v>
      </c>
      <c r="C15" s="86">
        <v>279000</v>
      </c>
      <c r="D15" s="86">
        <v>279000</v>
      </c>
      <c r="E15" s="86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  <c r="CB15" s="142"/>
      <c r="CC15" s="142"/>
    </row>
    <row r="16" spans="1:81" ht="23.25" customHeight="1">
      <c r="A16" s="89"/>
      <c r="B16" s="91"/>
      <c r="C16" s="91"/>
      <c r="D16" s="91"/>
      <c r="E16" s="91"/>
      <c r="F16" s="142"/>
      <c r="G16" s="142"/>
      <c r="H16" s="142"/>
      <c r="I16" s="142"/>
      <c r="J16" s="142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  <c r="CB16" s="142"/>
      <c r="CC16" s="142"/>
    </row>
    <row r="17" spans="1:81" ht="23.25" customHeight="1">
      <c r="A17" s="142"/>
      <c r="B17" s="142"/>
      <c r="C17" s="151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  <c r="CB17" s="142"/>
      <c r="CC17" s="142"/>
    </row>
    <row r="18" spans="1:81" ht="23.25" customHeight="1">
      <c r="A18" s="142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  <c r="CB18" s="142"/>
      <c r="CC18" s="142"/>
    </row>
    <row r="19" spans="1:81" ht="23.25" customHeight="1">
      <c r="A19" s="142"/>
      <c r="B19" s="142"/>
      <c r="C19" s="142"/>
      <c r="D19" s="142"/>
      <c r="E19" s="142"/>
      <c r="F19" s="14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  <c r="CB19" s="142"/>
      <c r="CC19" s="142"/>
    </row>
    <row r="20" spans="1:99" ht="23.25" customHeight="1">
      <c r="A20" s="155"/>
      <c r="B20" s="142"/>
      <c r="C20" s="156"/>
      <c r="D20" s="141"/>
      <c r="E20" s="141"/>
      <c r="F20" s="14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2"/>
      <c r="CR20" s="142"/>
      <c r="CS20" s="142"/>
      <c r="CT20" s="142"/>
      <c r="CU20" s="142"/>
    </row>
    <row r="21" spans="1:99" ht="23.25" customHeight="1">
      <c r="A21" s="155"/>
      <c r="B21" s="142"/>
      <c r="C21" s="141"/>
      <c r="D21" s="141"/>
      <c r="E21" s="141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</row>
  </sheetData>
  <sheetProtection/>
  <mergeCells count="6">
    <mergeCell ref="A3:B3"/>
    <mergeCell ref="A4:A5"/>
    <mergeCell ref="B4:B5"/>
    <mergeCell ref="C4:C5"/>
    <mergeCell ref="D4:D5"/>
    <mergeCell ref="E4:E5"/>
  </mergeCells>
  <printOptions horizontalCentered="1"/>
  <pageMargins left="0.63" right="0.63" top="0.79" bottom="0.51" header="0" footer="0"/>
  <pageSetup fitToHeight="1000" fitToWidth="1" orientation="landscape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showGridLines="0" showZeros="0" workbookViewId="0" topLeftCell="A17">
      <selection activeCell="D19" sqref="D19"/>
    </sheetView>
  </sheetViews>
  <sheetFormatPr defaultColWidth="9.16015625" defaultRowHeight="12.75" customHeight="1"/>
  <cols>
    <col min="1" max="1" width="33.83203125" style="0" customWidth="1"/>
    <col min="2" max="2" width="19" style="0" customWidth="1"/>
    <col min="3" max="3" width="24.83203125" style="0" customWidth="1"/>
    <col min="4" max="4" width="18.66015625" style="0" customWidth="1"/>
    <col min="5" max="5" width="26.16015625" style="0" customWidth="1"/>
    <col min="6" max="6" width="26" style="0" customWidth="1"/>
  </cols>
  <sheetData>
    <row r="1" ht="18.75" customHeight="1">
      <c r="E1" s="2"/>
    </row>
    <row r="2" spans="1:6" ht="41.25" customHeight="1">
      <c r="A2" s="92" t="s">
        <v>0</v>
      </c>
      <c r="B2" s="93"/>
      <c r="C2" s="94"/>
      <c r="D2" s="94"/>
      <c r="E2" s="93"/>
      <c r="F2" s="63"/>
    </row>
    <row r="3" spans="1:6" ht="18" customHeight="1">
      <c r="A3" s="4" t="s">
        <v>1</v>
      </c>
      <c r="F3" s="95" t="s">
        <v>2</v>
      </c>
    </row>
    <row r="4" spans="1:17" ht="22.5" customHeight="1">
      <c r="A4" s="96" t="s">
        <v>3</v>
      </c>
      <c r="B4" s="97"/>
      <c r="C4" s="98" t="s">
        <v>4</v>
      </c>
      <c r="D4" s="98"/>
      <c r="E4" s="98"/>
      <c r="F4" s="98"/>
      <c r="G4" s="99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ht="22.5" customHeight="1">
      <c r="A5" s="101" t="s">
        <v>5</v>
      </c>
      <c r="B5" s="102" t="s">
        <v>6</v>
      </c>
      <c r="C5" s="103" t="s">
        <v>5</v>
      </c>
      <c r="D5" s="103" t="s">
        <v>58</v>
      </c>
      <c r="E5" s="104" t="s">
        <v>73</v>
      </c>
      <c r="F5" s="105" t="s">
        <v>74</v>
      </c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</row>
    <row r="6" spans="1:17" ht="32.25" customHeight="1">
      <c r="A6" s="101"/>
      <c r="B6" s="106"/>
      <c r="C6" s="101"/>
      <c r="D6" s="101"/>
      <c r="E6" s="107"/>
      <c r="F6" s="108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</row>
    <row r="7" spans="1:17" ht="21.75" customHeight="1">
      <c r="A7" s="109" t="s">
        <v>7</v>
      </c>
      <c r="B7" s="110">
        <v>5076100</v>
      </c>
      <c r="C7" s="111" t="s">
        <v>8</v>
      </c>
      <c r="D7" s="112">
        <f aca="true" t="shared" si="0" ref="D7:D35">E7+F7</f>
        <v>0</v>
      </c>
      <c r="E7" s="37">
        <v>0</v>
      </c>
      <c r="F7" s="113">
        <v>0</v>
      </c>
      <c r="G7" s="13"/>
      <c r="H7" s="114"/>
      <c r="I7" s="114"/>
      <c r="J7" s="114"/>
      <c r="K7" s="114"/>
      <c r="L7" s="114"/>
      <c r="M7" s="114"/>
      <c r="N7" s="114"/>
      <c r="O7" s="114"/>
      <c r="P7" s="114"/>
      <c r="Q7" s="114"/>
    </row>
    <row r="8" spans="1:17" ht="21.75" customHeight="1">
      <c r="A8" s="115" t="s">
        <v>9</v>
      </c>
      <c r="B8" s="116">
        <v>0</v>
      </c>
      <c r="C8" s="117" t="s">
        <v>10</v>
      </c>
      <c r="D8" s="112">
        <f t="shared" si="0"/>
        <v>0</v>
      </c>
      <c r="E8" s="37">
        <v>0</v>
      </c>
      <c r="F8" s="113">
        <v>0</v>
      </c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</row>
    <row r="9" spans="1:17" ht="21.75" customHeight="1">
      <c r="A9" s="118"/>
      <c r="B9" s="119"/>
      <c r="C9" s="120" t="s">
        <v>12</v>
      </c>
      <c r="D9" s="112">
        <f t="shared" si="0"/>
        <v>0</v>
      </c>
      <c r="E9" s="37">
        <v>0</v>
      </c>
      <c r="F9" s="113">
        <v>0</v>
      </c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</row>
    <row r="10" spans="1:17" ht="21.75" customHeight="1">
      <c r="A10" s="118"/>
      <c r="B10" s="121"/>
      <c r="C10" s="120" t="s">
        <v>14</v>
      </c>
      <c r="D10" s="112">
        <f t="shared" si="0"/>
        <v>0</v>
      </c>
      <c r="E10" s="37">
        <v>0</v>
      </c>
      <c r="F10" s="113">
        <v>0</v>
      </c>
      <c r="G10" s="1"/>
      <c r="H10" s="114"/>
      <c r="I10" s="114"/>
      <c r="J10" s="114"/>
      <c r="K10" s="114"/>
      <c r="L10" s="114"/>
      <c r="M10" s="114"/>
      <c r="N10" s="114"/>
      <c r="O10" s="114"/>
      <c r="P10" s="114"/>
      <c r="Q10" s="114"/>
    </row>
    <row r="11" spans="1:17" ht="21.75" customHeight="1">
      <c r="A11" s="122"/>
      <c r="B11" s="116"/>
      <c r="C11" s="120" t="s">
        <v>15</v>
      </c>
      <c r="D11" s="112">
        <f t="shared" si="0"/>
        <v>0</v>
      </c>
      <c r="E11" s="37">
        <v>0</v>
      </c>
      <c r="F11" s="113">
        <v>0</v>
      </c>
      <c r="G11" s="123"/>
      <c r="H11" s="124"/>
      <c r="I11" s="124"/>
      <c r="J11" s="124"/>
      <c r="K11" s="124"/>
      <c r="L11" s="124"/>
      <c r="M11" s="124"/>
      <c r="N11" s="124"/>
      <c r="O11" s="124"/>
      <c r="P11" s="124"/>
      <c r="Q11" s="124"/>
    </row>
    <row r="12" spans="1:17" ht="21.75" customHeight="1">
      <c r="A12" s="122"/>
      <c r="B12" s="101"/>
      <c r="C12" s="120" t="s">
        <v>16</v>
      </c>
      <c r="D12" s="112">
        <f t="shared" si="0"/>
        <v>0</v>
      </c>
      <c r="E12" s="37">
        <v>0</v>
      </c>
      <c r="F12" s="113">
        <v>0</v>
      </c>
      <c r="G12" s="125"/>
      <c r="H12" s="124"/>
      <c r="I12" s="124"/>
      <c r="J12" s="124"/>
      <c r="K12" s="124"/>
      <c r="L12" s="124"/>
      <c r="M12" s="124"/>
      <c r="N12" s="124"/>
      <c r="O12" s="124"/>
      <c r="P12" s="124"/>
      <c r="Q12" s="124"/>
    </row>
    <row r="13" spans="1:17" ht="21.75" customHeight="1">
      <c r="A13" s="122"/>
      <c r="B13" s="101"/>
      <c r="C13" s="120" t="s">
        <v>75</v>
      </c>
      <c r="D13" s="112">
        <f t="shared" si="0"/>
        <v>0</v>
      </c>
      <c r="E13" s="37">
        <v>0</v>
      </c>
      <c r="F13" s="113">
        <v>0</v>
      </c>
      <c r="G13" s="125"/>
      <c r="H13" s="124"/>
      <c r="I13" s="124"/>
      <c r="J13" s="124"/>
      <c r="K13" s="124"/>
      <c r="L13" s="124"/>
      <c r="M13" s="124"/>
      <c r="N13" s="124"/>
      <c r="O13" s="124"/>
      <c r="P13" s="124"/>
      <c r="Q13" s="124"/>
    </row>
    <row r="14" spans="1:17" ht="21.75" customHeight="1">
      <c r="A14" s="122"/>
      <c r="B14" s="101"/>
      <c r="C14" s="120" t="s">
        <v>18</v>
      </c>
      <c r="D14" s="112">
        <f t="shared" si="0"/>
        <v>0</v>
      </c>
      <c r="E14" s="37">
        <v>0</v>
      </c>
      <c r="F14" s="113">
        <v>0</v>
      </c>
      <c r="G14" s="125"/>
      <c r="H14" s="124"/>
      <c r="I14" s="124"/>
      <c r="J14" s="124"/>
      <c r="K14" s="124"/>
      <c r="L14" s="124"/>
      <c r="M14" s="124"/>
      <c r="N14" s="124"/>
      <c r="O14" s="124"/>
      <c r="P14" s="124"/>
      <c r="Q14" s="124"/>
    </row>
    <row r="15" spans="1:17" ht="21" customHeight="1">
      <c r="A15" s="122"/>
      <c r="B15" s="126"/>
      <c r="C15" s="120" t="s">
        <v>19</v>
      </c>
      <c r="D15" s="112">
        <f t="shared" si="0"/>
        <v>0</v>
      </c>
      <c r="E15" s="37">
        <v>0</v>
      </c>
      <c r="F15" s="113">
        <v>0</v>
      </c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</row>
    <row r="16" spans="1:17" ht="21.75" customHeight="1">
      <c r="A16" s="122"/>
      <c r="B16" s="126"/>
      <c r="C16" s="120" t="s">
        <v>76</v>
      </c>
      <c r="D16" s="127">
        <v>4797100</v>
      </c>
      <c r="E16" s="127">
        <v>4797100</v>
      </c>
      <c r="F16" s="113">
        <v>0</v>
      </c>
      <c r="G16" s="125"/>
      <c r="H16" s="124"/>
      <c r="I16" s="124"/>
      <c r="J16" s="124"/>
      <c r="K16" s="124"/>
      <c r="L16" s="124"/>
      <c r="M16" s="124"/>
      <c r="N16" s="124"/>
      <c r="O16" s="124"/>
      <c r="P16" s="124"/>
      <c r="Q16" s="124"/>
    </row>
    <row r="17" spans="1:17" ht="21.75" customHeight="1">
      <c r="A17" s="122"/>
      <c r="B17" s="126"/>
      <c r="C17" s="120" t="s">
        <v>21</v>
      </c>
      <c r="D17" s="112">
        <f t="shared" si="0"/>
        <v>0</v>
      </c>
      <c r="E17" s="37">
        <v>0</v>
      </c>
      <c r="F17" s="113">
        <v>0</v>
      </c>
      <c r="G17" s="125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ht="21.75" customHeight="1">
      <c r="A18" s="122"/>
      <c r="B18" s="126"/>
      <c r="C18" s="120" t="s">
        <v>22</v>
      </c>
      <c r="D18" s="112">
        <f t="shared" si="0"/>
        <v>0</v>
      </c>
      <c r="E18" s="37">
        <v>0</v>
      </c>
      <c r="F18" s="113">
        <v>0</v>
      </c>
      <c r="G18" s="125"/>
      <c r="H18" s="124"/>
      <c r="I18" s="124"/>
      <c r="J18" s="124"/>
      <c r="K18" s="124"/>
      <c r="L18" s="124"/>
      <c r="M18" s="124"/>
      <c r="N18" s="124"/>
      <c r="O18" s="124"/>
      <c r="P18" s="124"/>
      <c r="Q18" s="124"/>
    </row>
    <row r="19" spans="1:17" ht="21.75" customHeight="1">
      <c r="A19" s="122"/>
      <c r="B19" s="126"/>
      <c r="C19" s="120" t="s">
        <v>23</v>
      </c>
      <c r="D19" s="112">
        <f t="shared" si="0"/>
        <v>0</v>
      </c>
      <c r="E19" s="37">
        <v>0</v>
      </c>
      <c r="F19" s="113">
        <v>0</v>
      </c>
      <c r="G19" s="123"/>
      <c r="H19" s="124"/>
      <c r="I19" s="124"/>
      <c r="J19" s="124"/>
      <c r="K19" s="124"/>
      <c r="L19" s="124"/>
      <c r="M19" s="124"/>
      <c r="N19" s="124"/>
      <c r="O19" s="124"/>
      <c r="P19" s="124"/>
      <c r="Q19" s="124"/>
    </row>
    <row r="20" spans="1:17" ht="21.75" customHeight="1">
      <c r="A20" s="122"/>
      <c r="B20" s="126"/>
      <c r="C20" s="120" t="s">
        <v>24</v>
      </c>
      <c r="D20" s="112">
        <f t="shared" si="0"/>
        <v>0</v>
      </c>
      <c r="E20" s="37">
        <v>0</v>
      </c>
      <c r="F20" s="113">
        <v>0</v>
      </c>
      <c r="G20" s="125"/>
      <c r="H20" s="124"/>
      <c r="I20" s="124"/>
      <c r="J20" s="124"/>
      <c r="K20" s="124"/>
      <c r="L20" s="124"/>
      <c r="M20" s="124"/>
      <c r="N20" s="124"/>
      <c r="O20" s="124"/>
      <c r="P20" s="124"/>
      <c r="Q20" s="124"/>
    </row>
    <row r="21" spans="1:17" ht="21.75" customHeight="1">
      <c r="A21" s="122"/>
      <c r="B21" s="126"/>
      <c r="C21" s="120" t="s">
        <v>25</v>
      </c>
      <c r="D21" s="112">
        <f t="shared" si="0"/>
        <v>0</v>
      </c>
      <c r="E21" s="37">
        <v>0</v>
      </c>
      <c r="F21" s="113">
        <v>0</v>
      </c>
      <c r="G21" s="125"/>
      <c r="H21" s="124"/>
      <c r="I21" s="124"/>
      <c r="J21" s="124"/>
      <c r="K21" s="124"/>
      <c r="L21" s="124"/>
      <c r="M21" s="124"/>
      <c r="N21" s="124"/>
      <c r="O21" s="124"/>
      <c r="P21" s="124"/>
      <c r="Q21" s="124"/>
    </row>
    <row r="22" spans="1:17" ht="21.75" customHeight="1">
      <c r="A22" s="122"/>
      <c r="B22" s="126"/>
      <c r="C22" s="120" t="s">
        <v>26</v>
      </c>
      <c r="D22" s="112">
        <f t="shared" si="0"/>
        <v>0</v>
      </c>
      <c r="E22" s="37">
        <v>0</v>
      </c>
      <c r="F22" s="113">
        <v>0</v>
      </c>
      <c r="G22" s="123"/>
      <c r="H22" s="124"/>
      <c r="I22" s="124"/>
      <c r="J22" s="124"/>
      <c r="K22" s="124"/>
      <c r="L22" s="124"/>
      <c r="M22" s="124"/>
      <c r="N22" s="124"/>
      <c r="O22" s="124"/>
      <c r="P22" s="124"/>
      <c r="Q22" s="124"/>
    </row>
    <row r="23" spans="1:17" ht="26.25" customHeight="1">
      <c r="A23" s="122"/>
      <c r="B23" s="126"/>
      <c r="C23" s="120" t="s">
        <v>27</v>
      </c>
      <c r="D23" s="112">
        <f t="shared" si="0"/>
        <v>0</v>
      </c>
      <c r="E23" s="37">
        <v>0</v>
      </c>
      <c r="F23" s="113">
        <v>0</v>
      </c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</row>
    <row r="24" spans="1:17" ht="21.75" customHeight="1">
      <c r="A24" s="122"/>
      <c r="B24" s="126"/>
      <c r="C24" s="120" t="s">
        <v>28</v>
      </c>
      <c r="D24" s="112">
        <f t="shared" si="0"/>
        <v>0</v>
      </c>
      <c r="E24" s="37">
        <v>0</v>
      </c>
      <c r="F24" s="113">
        <v>0</v>
      </c>
      <c r="G24" s="125"/>
      <c r="H24" s="124"/>
      <c r="I24" s="124"/>
      <c r="J24" s="124"/>
      <c r="K24" s="124"/>
      <c r="L24" s="124"/>
      <c r="M24" s="124"/>
      <c r="N24" s="124"/>
      <c r="O24" s="124"/>
      <c r="P24" s="124"/>
      <c r="Q24" s="124"/>
    </row>
    <row r="25" spans="1:17" ht="21.75" customHeight="1">
      <c r="A25" s="122"/>
      <c r="B25" s="126"/>
      <c r="C25" s="120" t="s">
        <v>77</v>
      </c>
      <c r="D25" s="112">
        <f t="shared" si="0"/>
        <v>0</v>
      </c>
      <c r="E25" s="37">
        <v>0</v>
      </c>
      <c r="F25" s="113">
        <v>0</v>
      </c>
      <c r="G25" s="125"/>
      <c r="H25" s="128"/>
      <c r="I25" s="124"/>
      <c r="J25" s="124"/>
      <c r="K25" s="124"/>
      <c r="L25" s="124"/>
      <c r="M25" s="124"/>
      <c r="N25" s="124"/>
      <c r="O25" s="124"/>
      <c r="P25" s="124"/>
      <c r="Q25" s="124"/>
    </row>
    <row r="26" spans="1:17" ht="24" customHeight="1">
      <c r="A26" s="122"/>
      <c r="B26" s="126"/>
      <c r="C26" s="120" t="s">
        <v>30</v>
      </c>
      <c r="D26" s="129">
        <f t="shared" si="0"/>
        <v>279000</v>
      </c>
      <c r="E26" s="130">
        <v>279000</v>
      </c>
      <c r="F26" s="113">
        <v>0</v>
      </c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</row>
    <row r="27" spans="1:17" ht="24.75" customHeight="1">
      <c r="A27" s="122"/>
      <c r="B27" s="126"/>
      <c r="C27" s="120" t="s">
        <v>31</v>
      </c>
      <c r="D27" s="112">
        <f t="shared" si="0"/>
        <v>0</v>
      </c>
      <c r="E27" s="37">
        <v>0</v>
      </c>
      <c r="F27" s="113">
        <v>0</v>
      </c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</row>
    <row r="28" spans="1:17" ht="26.25" customHeight="1">
      <c r="A28" s="122"/>
      <c r="B28" s="126"/>
      <c r="C28" s="120" t="s">
        <v>32</v>
      </c>
      <c r="D28" s="112">
        <f t="shared" si="0"/>
        <v>0</v>
      </c>
      <c r="E28" s="37">
        <v>0</v>
      </c>
      <c r="F28" s="113">
        <v>0</v>
      </c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</row>
    <row r="29" spans="1:17" s="1" customFormat="1" ht="24.75" customHeight="1">
      <c r="A29" s="120"/>
      <c r="B29" s="131"/>
      <c r="C29" s="4" t="s">
        <v>33</v>
      </c>
      <c r="D29" s="112">
        <f t="shared" si="0"/>
        <v>0</v>
      </c>
      <c r="E29" s="132">
        <v>0</v>
      </c>
      <c r="F29" s="133">
        <v>0</v>
      </c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</row>
    <row r="30" spans="1:17" ht="21.75" customHeight="1">
      <c r="A30" s="122"/>
      <c r="B30" s="126"/>
      <c r="C30" s="120" t="s">
        <v>34</v>
      </c>
      <c r="D30" s="112">
        <f t="shared" si="0"/>
        <v>0</v>
      </c>
      <c r="E30" s="37">
        <v>0</v>
      </c>
      <c r="F30" s="113">
        <v>0</v>
      </c>
      <c r="G30" s="125"/>
      <c r="H30" s="124"/>
      <c r="I30" s="124"/>
      <c r="J30" s="124"/>
      <c r="K30" s="124"/>
      <c r="L30" s="124"/>
      <c r="M30" s="124"/>
      <c r="N30" s="124"/>
      <c r="O30" s="124"/>
      <c r="P30" s="124"/>
      <c r="Q30" s="124"/>
    </row>
    <row r="31" spans="1:17" ht="21.75" customHeight="1">
      <c r="A31" s="122"/>
      <c r="B31" s="126"/>
      <c r="C31" s="120" t="s">
        <v>35</v>
      </c>
      <c r="D31" s="112">
        <f t="shared" si="0"/>
        <v>0</v>
      </c>
      <c r="E31" s="37">
        <v>0</v>
      </c>
      <c r="F31" s="113">
        <v>0</v>
      </c>
      <c r="G31" s="125"/>
      <c r="H31" s="128"/>
      <c r="I31" s="124"/>
      <c r="J31" s="124"/>
      <c r="K31" s="124"/>
      <c r="L31" s="124"/>
      <c r="M31" s="124"/>
      <c r="N31" s="124"/>
      <c r="O31" s="124"/>
      <c r="P31" s="124"/>
      <c r="Q31" s="124"/>
    </row>
    <row r="32" spans="1:17" ht="25.5" customHeight="1">
      <c r="A32" s="122"/>
      <c r="B32" s="101"/>
      <c r="C32" s="120" t="s">
        <v>36</v>
      </c>
      <c r="D32" s="112">
        <f t="shared" si="0"/>
        <v>0</v>
      </c>
      <c r="E32" s="37">
        <v>0</v>
      </c>
      <c r="F32" s="113">
        <v>0</v>
      </c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</row>
    <row r="33" spans="1:17" ht="25.5" customHeight="1">
      <c r="A33" s="122"/>
      <c r="B33" s="126"/>
      <c r="C33" s="120" t="s">
        <v>37</v>
      </c>
      <c r="D33" s="112">
        <f t="shared" si="0"/>
        <v>0</v>
      </c>
      <c r="E33" s="37">
        <v>0</v>
      </c>
      <c r="F33" s="113">
        <v>0</v>
      </c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</row>
    <row r="34" spans="1:17" ht="25.5" customHeight="1">
      <c r="A34" s="122"/>
      <c r="B34" s="126"/>
      <c r="C34" s="122" t="s">
        <v>38</v>
      </c>
      <c r="D34" s="112">
        <f t="shared" si="0"/>
        <v>0</v>
      </c>
      <c r="E34" s="37">
        <v>0</v>
      </c>
      <c r="F34" s="113">
        <v>0</v>
      </c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</row>
    <row r="35" spans="1:17" ht="24.75" customHeight="1">
      <c r="A35" s="122"/>
      <c r="B35" s="131"/>
      <c r="C35" s="120" t="s">
        <v>39</v>
      </c>
      <c r="D35" s="112">
        <f t="shared" si="0"/>
        <v>0</v>
      </c>
      <c r="E35" s="37">
        <v>0</v>
      </c>
      <c r="F35" s="113">
        <v>0</v>
      </c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</row>
    <row r="36" spans="1:9" ht="24.75" customHeight="1">
      <c r="A36" s="134" t="s">
        <v>40</v>
      </c>
      <c r="B36" s="110">
        <v>5076100</v>
      </c>
      <c r="C36" s="135" t="s">
        <v>41</v>
      </c>
      <c r="D36" s="127">
        <v>5076100</v>
      </c>
      <c r="E36" s="127">
        <v>5076100</v>
      </c>
      <c r="F36" s="60">
        <v>0</v>
      </c>
      <c r="G36" s="1"/>
      <c r="H36" s="1"/>
      <c r="I36" s="1"/>
    </row>
    <row r="37" spans="3:6" ht="24.75" customHeight="1">
      <c r="C37" s="1"/>
      <c r="D37" s="1"/>
      <c r="E37" s="1">
        <f>SUM(E16:E27)</f>
        <v>5076100</v>
      </c>
      <c r="F37" s="1"/>
    </row>
    <row r="38" spans="1:6" ht="24.75" customHeight="1">
      <c r="A38" s="136"/>
      <c r="B38" s="136"/>
      <c r="C38" s="137"/>
      <c r="D38" s="137"/>
      <c r="E38" s="137"/>
      <c r="F38" s="137"/>
    </row>
    <row r="39" spans="1:8" ht="24.75" customHeight="1">
      <c r="A39" s="138"/>
      <c r="B39" s="138"/>
      <c r="C39" s="138"/>
      <c r="D39" s="138"/>
      <c r="E39" s="138"/>
      <c r="F39" s="136"/>
      <c r="G39" s="139"/>
      <c r="H39" s="139"/>
    </row>
    <row r="40" spans="1:8" ht="24.75" customHeight="1">
      <c r="A40" s="139"/>
      <c r="B40" s="139"/>
      <c r="C40" s="139"/>
      <c r="D40" s="139"/>
      <c r="E40" s="139"/>
      <c r="F40" s="139"/>
      <c r="G40" s="139"/>
      <c r="H40" s="139"/>
    </row>
  </sheetData>
  <sheetProtection/>
  <mergeCells count="7">
    <mergeCell ref="C4:F4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1" bottom="1" header="0.5" footer="0.5"/>
  <pageSetup fitToHeight="1" fitToWidth="1" orientation="portrait" paperSize="9" scale="7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showZeros="0" workbookViewId="0" topLeftCell="A1">
      <selection activeCell="E20" sqref="E20"/>
    </sheetView>
  </sheetViews>
  <sheetFormatPr defaultColWidth="9.16015625" defaultRowHeight="12.75" customHeight="1"/>
  <cols>
    <col min="1" max="5" width="33.16015625" style="0" customWidth="1"/>
  </cols>
  <sheetData>
    <row r="1" spans="1:5" ht="35.25" customHeight="1">
      <c r="A1" s="75" t="s">
        <v>78</v>
      </c>
      <c r="B1" s="63"/>
      <c r="C1" s="63"/>
      <c r="D1" s="63"/>
      <c r="E1" s="63"/>
    </row>
    <row r="2" ht="12.75" customHeight="1">
      <c r="A2" s="1" t="s">
        <v>1</v>
      </c>
    </row>
    <row r="3" spans="1:5" ht="19.5" customHeight="1">
      <c r="A3" s="76" t="s">
        <v>5</v>
      </c>
      <c r="B3" s="77"/>
      <c r="C3" s="77" t="s">
        <v>6</v>
      </c>
      <c r="D3" s="77"/>
      <c r="E3" s="77"/>
    </row>
    <row r="4" spans="1:5" ht="19.5" customHeight="1">
      <c r="A4" s="58" t="s">
        <v>79</v>
      </c>
      <c r="B4" s="78" t="s">
        <v>80</v>
      </c>
      <c r="C4" s="78" t="s">
        <v>58</v>
      </c>
      <c r="D4" s="78" t="s">
        <v>71</v>
      </c>
      <c r="E4" s="78" t="s">
        <v>72</v>
      </c>
    </row>
    <row r="5" spans="1:5" ht="19.5" customHeight="1">
      <c r="A5" s="79"/>
      <c r="B5" s="80" t="s">
        <v>58</v>
      </c>
      <c r="C5" s="81">
        <v>5076100</v>
      </c>
      <c r="D5" s="81">
        <v>4676100</v>
      </c>
      <c r="E5" s="82">
        <v>400000</v>
      </c>
    </row>
    <row r="6" spans="1:5" ht="19.5" customHeight="1">
      <c r="A6" s="83" t="s">
        <v>59</v>
      </c>
      <c r="B6" s="84" t="s">
        <v>20</v>
      </c>
      <c r="C6" s="81">
        <v>4676100</v>
      </c>
      <c r="D6" s="81">
        <v>4676100</v>
      </c>
      <c r="E6" s="12"/>
    </row>
    <row r="7" spans="1:5" ht="19.5" customHeight="1">
      <c r="A7" s="83" t="s">
        <v>60</v>
      </c>
      <c r="B7" s="84" t="s">
        <v>61</v>
      </c>
      <c r="C7" s="81">
        <v>4222000</v>
      </c>
      <c r="D7" s="81">
        <v>4222000</v>
      </c>
      <c r="E7" s="12"/>
    </row>
    <row r="8" spans="1:5" ht="19.5" customHeight="1">
      <c r="A8" s="85">
        <v>2100401</v>
      </c>
      <c r="B8" s="84" t="s">
        <v>62</v>
      </c>
      <c r="C8" s="86">
        <v>4222000</v>
      </c>
      <c r="D8" s="86">
        <v>4222000</v>
      </c>
      <c r="E8" s="86"/>
    </row>
    <row r="9" spans="1:5" ht="19.5" customHeight="1">
      <c r="A9" s="85">
        <v>2100410</v>
      </c>
      <c r="B9" s="87" t="s">
        <v>63</v>
      </c>
      <c r="C9" s="88">
        <v>400000</v>
      </c>
      <c r="D9" s="88"/>
      <c r="E9" s="88">
        <v>400000</v>
      </c>
    </row>
    <row r="10" spans="1:5" ht="19.5" customHeight="1">
      <c r="A10" s="89">
        <v>21011</v>
      </c>
      <c r="B10" s="90" t="s">
        <v>64</v>
      </c>
      <c r="C10" s="86">
        <v>175100</v>
      </c>
      <c r="D10" s="86">
        <v>175100</v>
      </c>
      <c r="E10" s="86"/>
    </row>
    <row r="11" spans="1:5" ht="19.5" customHeight="1">
      <c r="A11" s="89">
        <v>2101102</v>
      </c>
      <c r="B11" s="91" t="s">
        <v>65</v>
      </c>
      <c r="C11" s="86">
        <v>175100</v>
      </c>
      <c r="D11" s="86">
        <v>175100</v>
      </c>
      <c r="E11" s="86"/>
    </row>
    <row r="12" spans="1:5" ht="19.5" customHeight="1">
      <c r="A12" s="89">
        <v>221</v>
      </c>
      <c r="B12" s="91" t="s">
        <v>66</v>
      </c>
      <c r="C12" s="86">
        <v>279000</v>
      </c>
      <c r="D12" s="86">
        <v>279000</v>
      </c>
      <c r="E12" s="86"/>
    </row>
    <row r="13" spans="1:5" ht="19.5" customHeight="1">
      <c r="A13" s="89">
        <v>22102</v>
      </c>
      <c r="B13" s="91" t="s">
        <v>67</v>
      </c>
      <c r="C13" s="86">
        <v>279000</v>
      </c>
      <c r="D13" s="86">
        <v>279000</v>
      </c>
      <c r="E13" s="86"/>
    </row>
    <row r="14" spans="1:5" ht="19.5" customHeight="1">
      <c r="A14" s="89">
        <v>2210201</v>
      </c>
      <c r="B14" s="91" t="s">
        <v>68</v>
      </c>
      <c r="C14" s="86">
        <v>279000</v>
      </c>
      <c r="D14" s="86">
        <v>279000</v>
      </c>
      <c r="E14" s="86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6"/>
  <sheetViews>
    <sheetView showGridLines="0" showZeros="0" tabSelected="1" workbookViewId="0" topLeftCell="A16">
      <selection activeCell="G31" sqref="G31"/>
    </sheetView>
  </sheetViews>
  <sheetFormatPr defaultColWidth="9.16015625" defaultRowHeight="11.25"/>
  <cols>
    <col min="1" max="1" width="29.16015625" style="0" customWidth="1"/>
    <col min="2" max="2" width="40.83203125" style="0" customWidth="1"/>
    <col min="3" max="3" width="27.33203125" style="0" customWidth="1"/>
    <col min="4" max="4" width="21.16015625" style="0" customWidth="1"/>
    <col min="5" max="5" width="22.66015625" style="0" customWidth="1"/>
  </cols>
  <sheetData>
    <row r="1" spans="2:4" ht="12.75" customHeight="1">
      <c r="B1" s="1"/>
      <c r="C1" s="1"/>
      <c r="D1" s="1"/>
    </row>
    <row r="2" spans="1:5" ht="27" customHeight="1">
      <c r="A2" s="62" t="s">
        <v>81</v>
      </c>
      <c r="B2" s="63"/>
      <c r="C2" s="62"/>
      <c r="D2" s="62"/>
      <c r="E2" s="63"/>
    </row>
    <row r="3" spans="1:5" ht="12.75" customHeight="1">
      <c r="A3" s="64" t="s">
        <v>1</v>
      </c>
      <c r="B3" s="63"/>
      <c r="C3" s="62"/>
      <c r="D3" s="62"/>
      <c r="E3" s="63"/>
    </row>
    <row r="4" spans="1:5" ht="19.5" customHeight="1">
      <c r="A4" s="65" t="s">
        <v>82</v>
      </c>
      <c r="B4" s="65" t="s">
        <v>83</v>
      </c>
      <c r="C4" s="66" t="s">
        <v>84</v>
      </c>
      <c r="D4" s="66"/>
      <c r="E4" s="66"/>
    </row>
    <row r="5" spans="1:5" ht="21.75" customHeight="1">
      <c r="A5" s="67"/>
      <c r="B5" s="66"/>
      <c r="C5" s="68" t="s">
        <v>58</v>
      </c>
      <c r="D5" s="69" t="s">
        <v>85</v>
      </c>
      <c r="E5" s="70" t="s">
        <v>86</v>
      </c>
    </row>
    <row r="6" spans="1:5" ht="28.5" customHeight="1">
      <c r="A6" s="71"/>
      <c r="B6" s="72" t="s">
        <v>58</v>
      </c>
      <c r="C6" s="73">
        <f>D6+E6</f>
        <v>5076100</v>
      </c>
      <c r="D6" s="73">
        <f>D7</f>
        <v>4086500</v>
      </c>
      <c r="E6" s="74">
        <f>E7</f>
        <v>989600</v>
      </c>
    </row>
    <row r="7" spans="1:5" ht="28.5" customHeight="1">
      <c r="A7" s="71" t="s">
        <v>87</v>
      </c>
      <c r="B7" s="72" t="s">
        <v>71</v>
      </c>
      <c r="C7" s="73">
        <f>D7+E7</f>
        <v>5076100</v>
      </c>
      <c r="D7" s="73">
        <f>D8+D9+D10+D11+D12+D13+D14+D15+D16+D17+D18+D19+D20+D21+D22+D23+D24+D25+D26</f>
        <v>4086500</v>
      </c>
      <c r="E7" s="74">
        <f>E21+E22+E23+E24+E25+E26+E27+E28+E29+E30+E31+E32+E33+E34</f>
        <v>989600</v>
      </c>
    </row>
    <row r="8" spans="1:5" ht="28.5" customHeight="1">
      <c r="A8" s="71" t="s">
        <v>88</v>
      </c>
      <c r="B8" s="72" t="s">
        <v>89</v>
      </c>
      <c r="C8" s="73">
        <f>D8</f>
        <v>1368400</v>
      </c>
      <c r="D8" s="73">
        <v>1368400</v>
      </c>
      <c r="E8" s="74">
        <v>0</v>
      </c>
    </row>
    <row r="9" spans="1:5" ht="28.5" customHeight="1">
      <c r="A9" s="71" t="s">
        <v>90</v>
      </c>
      <c r="B9" s="72" t="s">
        <v>91</v>
      </c>
      <c r="C9" s="73">
        <f aca="true" t="shared" si="0" ref="C9:C20">D9</f>
        <v>495200</v>
      </c>
      <c r="D9" s="73">
        <v>495200</v>
      </c>
      <c r="E9" s="74">
        <v>0</v>
      </c>
    </row>
    <row r="10" spans="1:5" ht="28.5" customHeight="1">
      <c r="A10" s="71" t="s">
        <v>92</v>
      </c>
      <c r="B10" s="72" t="s">
        <v>93</v>
      </c>
      <c r="C10" s="73">
        <f t="shared" si="0"/>
        <v>86855</v>
      </c>
      <c r="D10" s="73">
        <v>86855</v>
      </c>
      <c r="E10" s="74">
        <v>0</v>
      </c>
    </row>
    <row r="11" spans="1:5" ht="28.5" customHeight="1">
      <c r="A11" s="71" t="s">
        <v>94</v>
      </c>
      <c r="B11" s="72" t="s">
        <v>95</v>
      </c>
      <c r="C11" s="73">
        <f t="shared" si="0"/>
        <v>568274</v>
      </c>
      <c r="D11" s="73">
        <v>568274</v>
      </c>
      <c r="E11" s="74">
        <v>0</v>
      </c>
    </row>
    <row r="12" spans="1:5" ht="28.5" customHeight="1">
      <c r="A12" s="71" t="s">
        <v>96</v>
      </c>
      <c r="B12" s="72" t="s">
        <v>97</v>
      </c>
      <c r="C12" s="73">
        <f t="shared" si="0"/>
        <v>243271</v>
      </c>
      <c r="D12" s="73">
        <v>243271</v>
      </c>
      <c r="E12" s="74">
        <v>0</v>
      </c>
    </row>
    <row r="13" spans="1:5" ht="28.5" customHeight="1">
      <c r="A13" s="71" t="s">
        <v>98</v>
      </c>
      <c r="B13" s="72" t="s">
        <v>99</v>
      </c>
      <c r="C13" s="73">
        <f t="shared" si="0"/>
        <v>385800</v>
      </c>
      <c r="D13" s="73">
        <v>385800</v>
      </c>
      <c r="E13" s="74">
        <v>0</v>
      </c>
    </row>
    <row r="14" spans="1:5" ht="28.5" customHeight="1">
      <c r="A14" s="71" t="s">
        <v>100</v>
      </c>
      <c r="B14" s="72" t="s">
        <v>101</v>
      </c>
      <c r="C14" s="73">
        <f t="shared" si="0"/>
        <v>105700</v>
      </c>
      <c r="D14" s="73">
        <v>105700</v>
      </c>
      <c r="E14" s="74">
        <v>0</v>
      </c>
    </row>
    <row r="15" spans="1:5" ht="28.5" customHeight="1">
      <c r="A15" s="71" t="s">
        <v>102</v>
      </c>
      <c r="B15" s="72" t="s">
        <v>103</v>
      </c>
      <c r="C15" s="73">
        <f t="shared" si="0"/>
        <v>168956</v>
      </c>
      <c r="D15" s="73">
        <v>168956</v>
      </c>
      <c r="E15" s="74">
        <v>0</v>
      </c>
    </row>
    <row r="16" spans="1:5" ht="28.5" customHeight="1">
      <c r="A16" s="71" t="s">
        <v>104</v>
      </c>
      <c r="B16" s="72" t="s">
        <v>105</v>
      </c>
      <c r="C16" s="73">
        <f t="shared" si="0"/>
        <v>17100</v>
      </c>
      <c r="D16" s="73">
        <v>17100</v>
      </c>
      <c r="E16" s="74">
        <v>0</v>
      </c>
    </row>
    <row r="17" spans="1:5" ht="28.5" customHeight="1">
      <c r="A17" s="71" t="s">
        <v>106</v>
      </c>
      <c r="B17" s="72" t="s">
        <v>107</v>
      </c>
      <c r="C17" s="73">
        <f t="shared" si="0"/>
        <v>5100</v>
      </c>
      <c r="D17" s="73">
        <v>5100</v>
      </c>
      <c r="E17" s="74">
        <v>0</v>
      </c>
    </row>
    <row r="18" spans="1:5" ht="28.5" customHeight="1">
      <c r="A18" s="71" t="s">
        <v>108</v>
      </c>
      <c r="B18" s="72" t="s">
        <v>109</v>
      </c>
      <c r="C18" s="73">
        <f t="shared" si="0"/>
        <v>6144</v>
      </c>
      <c r="D18" s="73">
        <v>6144</v>
      </c>
      <c r="E18" s="74">
        <v>0</v>
      </c>
    </row>
    <row r="19" spans="1:5" ht="28.5" customHeight="1">
      <c r="A19" s="71" t="s">
        <v>110</v>
      </c>
      <c r="B19" s="72" t="s">
        <v>111</v>
      </c>
      <c r="C19" s="73">
        <f t="shared" si="0"/>
        <v>279000</v>
      </c>
      <c r="D19" s="73">
        <v>279000</v>
      </c>
      <c r="E19" s="74">
        <v>0</v>
      </c>
    </row>
    <row r="20" spans="1:5" ht="28.5" customHeight="1">
      <c r="A20" s="71" t="s">
        <v>112</v>
      </c>
      <c r="B20" s="72" t="s">
        <v>113</v>
      </c>
      <c r="C20" s="73">
        <v>261100</v>
      </c>
      <c r="D20" s="73">
        <v>261100</v>
      </c>
      <c r="E20" s="74">
        <v>0</v>
      </c>
    </row>
    <row r="21" spans="1:5" ht="28.5" customHeight="1">
      <c r="A21" s="71" t="s">
        <v>114</v>
      </c>
      <c r="B21" s="72" t="s">
        <v>115</v>
      </c>
      <c r="C21" s="73">
        <f>E21</f>
        <v>40000</v>
      </c>
      <c r="D21" s="73">
        <v>0</v>
      </c>
      <c r="E21" s="74">
        <v>40000</v>
      </c>
    </row>
    <row r="22" spans="1:5" ht="28.5" customHeight="1">
      <c r="A22" s="71" t="s">
        <v>116</v>
      </c>
      <c r="B22" s="72" t="s">
        <v>117</v>
      </c>
      <c r="C22" s="73">
        <f>E22</f>
        <v>496000</v>
      </c>
      <c r="D22" s="73">
        <v>0</v>
      </c>
      <c r="E22" s="74">
        <v>496000</v>
      </c>
    </row>
    <row r="23" spans="1:5" ht="28.5" customHeight="1">
      <c r="A23" s="71" t="s">
        <v>118</v>
      </c>
      <c r="B23" s="72" t="s">
        <v>119</v>
      </c>
      <c r="C23" s="73">
        <v>22600</v>
      </c>
      <c r="D23" s="73">
        <v>0</v>
      </c>
      <c r="E23" s="74">
        <v>22600</v>
      </c>
    </row>
    <row r="24" spans="1:5" ht="28.5" customHeight="1">
      <c r="A24" s="71" t="s">
        <v>120</v>
      </c>
      <c r="B24" s="72" t="s">
        <v>121</v>
      </c>
      <c r="C24" s="73">
        <v>58000</v>
      </c>
      <c r="D24" s="73">
        <v>0</v>
      </c>
      <c r="E24" s="74">
        <v>58000</v>
      </c>
    </row>
    <row r="25" spans="1:5" ht="28.5" customHeight="1">
      <c r="A25" s="71" t="s">
        <v>122</v>
      </c>
      <c r="B25" s="72" t="s">
        <v>123</v>
      </c>
      <c r="C25" s="73">
        <v>68800</v>
      </c>
      <c r="D25" s="73">
        <v>68800</v>
      </c>
      <c r="E25" s="74">
        <v>0</v>
      </c>
    </row>
    <row r="26" spans="1:5" ht="28.5" customHeight="1">
      <c r="A26" s="71" t="s">
        <v>124</v>
      </c>
      <c r="B26" s="72" t="s">
        <v>125</v>
      </c>
      <c r="C26" s="73">
        <v>26800</v>
      </c>
      <c r="D26" s="73">
        <v>26800</v>
      </c>
      <c r="E26" s="74">
        <v>0</v>
      </c>
    </row>
    <row r="27" spans="1:5" ht="28.5" customHeight="1">
      <c r="A27" s="71" t="s">
        <v>126</v>
      </c>
      <c r="B27" s="72" t="s">
        <v>127</v>
      </c>
      <c r="C27" s="73"/>
      <c r="D27" s="73"/>
      <c r="E27" s="74">
        <v>8000</v>
      </c>
    </row>
    <row r="28" spans="1:5" ht="28.5" customHeight="1">
      <c r="A28" s="71" t="s">
        <v>128</v>
      </c>
      <c r="B28" s="72" t="s">
        <v>129</v>
      </c>
      <c r="C28" s="73"/>
      <c r="D28" s="73"/>
      <c r="E28" s="74">
        <v>20000</v>
      </c>
    </row>
    <row r="29" spans="1:5" ht="28.5" customHeight="1">
      <c r="A29" s="71" t="s">
        <v>130</v>
      </c>
      <c r="B29" s="72" t="s">
        <v>131</v>
      </c>
      <c r="C29" s="73"/>
      <c r="D29" s="73"/>
      <c r="E29" s="74">
        <v>53000</v>
      </c>
    </row>
    <row r="30" spans="1:5" ht="28.5" customHeight="1">
      <c r="A30" s="71" t="s">
        <v>132</v>
      </c>
      <c r="B30" s="72" t="s">
        <v>133</v>
      </c>
      <c r="C30" s="73"/>
      <c r="D30" s="73"/>
      <c r="E30" s="74">
        <v>10000</v>
      </c>
    </row>
    <row r="31" spans="1:7" ht="28.5" customHeight="1">
      <c r="A31" s="71" t="s">
        <v>134</v>
      </c>
      <c r="B31" s="72" t="s">
        <v>135</v>
      </c>
      <c r="C31" s="73"/>
      <c r="D31" s="73"/>
      <c r="E31" s="74">
        <v>90000</v>
      </c>
      <c r="G31">
        <v>-400000</v>
      </c>
    </row>
    <row r="32" spans="1:5" ht="28.5" customHeight="1">
      <c r="A32" s="71" t="s">
        <v>136</v>
      </c>
      <c r="B32" s="72" t="s">
        <v>137</v>
      </c>
      <c r="C32" s="73"/>
      <c r="D32" s="73"/>
      <c r="E32" s="74">
        <v>90000</v>
      </c>
    </row>
    <row r="33" spans="1:5" ht="28.5" customHeight="1">
      <c r="A33" s="71" t="s">
        <v>138</v>
      </c>
      <c r="B33" s="72" t="s">
        <v>139</v>
      </c>
      <c r="C33" s="73"/>
      <c r="D33" s="73"/>
      <c r="E33" s="74">
        <v>92000</v>
      </c>
    </row>
    <row r="34" spans="1:5" ht="28.5" customHeight="1">
      <c r="A34" s="71">
        <v>30102</v>
      </c>
      <c r="B34" s="72" t="s">
        <v>140</v>
      </c>
      <c r="C34" s="73"/>
      <c r="D34" s="73"/>
      <c r="E34" s="74">
        <v>10000</v>
      </c>
    </row>
    <row r="35" spans="1:5" ht="22.5" customHeight="1">
      <c r="A35" s="1"/>
      <c r="B35" s="1"/>
      <c r="C35" s="1"/>
      <c r="D35" s="1"/>
      <c r="E35" s="1"/>
    </row>
    <row r="36" ht="22.5" customHeight="1">
      <c r="B36" s="1"/>
    </row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</sheetData>
  <sheetProtection/>
  <mergeCells count="3">
    <mergeCell ref="C4:E4"/>
    <mergeCell ref="A4:A5"/>
    <mergeCell ref="B4:B5"/>
  </mergeCells>
  <printOptions horizontalCentered="1"/>
  <pageMargins left="0.75" right="0.75" top="1.02" bottom="0.59" header="0.35" footer="0.5"/>
  <pageSetup fitToHeight="1" fitToWidth="1" orientation="portrait" paperSize="9" scale="7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workbookViewId="0" topLeftCell="A1">
      <selection activeCell="C13" sqref="C13"/>
    </sheetView>
  </sheetViews>
  <sheetFormatPr defaultColWidth="9.16015625" defaultRowHeight="11.25"/>
  <cols>
    <col min="1" max="5" width="32.5" style="0" customWidth="1"/>
  </cols>
  <sheetData>
    <row r="1" spans="1:5" ht="12.75" customHeight="1">
      <c r="A1" s="1"/>
      <c r="B1" s="1"/>
      <c r="C1" s="1"/>
      <c r="D1" s="1"/>
      <c r="E1" s="1"/>
    </row>
    <row r="2" spans="1:5" ht="27" customHeight="1">
      <c r="A2" s="54" t="s">
        <v>141</v>
      </c>
      <c r="B2" s="54"/>
      <c r="C2" s="54"/>
      <c r="D2" s="54"/>
      <c r="E2" s="54"/>
    </row>
    <row r="3" spans="1:5" ht="12.75" customHeight="1">
      <c r="A3" s="1" t="s">
        <v>142</v>
      </c>
      <c r="B3" s="1"/>
      <c r="C3" s="1"/>
      <c r="D3" s="1"/>
      <c r="E3" s="1"/>
    </row>
    <row r="4" spans="1:5" ht="12.75" customHeight="1">
      <c r="A4" s="55"/>
      <c r="B4" s="55"/>
      <c r="C4" s="56" t="s">
        <v>6</v>
      </c>
      <c r="D4" s="56"/>
      <c r="E4" s="56"/>
    </row>
    <row r="5" spans="1:5" ht="15" customHeight="1">
      <c r="A5" s="57" t="s">
        <v>79</v>
      </c>
      <c r="B5" s="57" t="s">
        <v>80</v>
      </c>
      <c r="C5" s="57" t="s">
        <v>58</v>
      </c>
      <c r="D5" s="57" t="s">
        <v>71</v>
      </c>
      <c r="E5" s="57" t="s">
        <v>72</v>
      </c>
    </row>
    <row r="6" spans="1:5" ht="12.75" customHeight="1">
      <c r="A6" s="58">
        <v>1</v>
      </c>
      <c r="B6" s="58">
        <v>2</v>
      </c>
      <c r="C6" s="58">
        <v>3</v>
      </c>
      <c r="D6" s="58">
        <v>4</v>
      </c>
      <c r="E6" s="58">
        <v>5</v>
      </c>
    </row>
    <row r="7" spans="1:5" ht="16.5" customHeight="1">
      <c r="A7" s="59"/>
      <c r="B7" s="59"/>
      <c r="C7" s="60"/>
      <c r="D7" s="61"/>
      <c r="E7" s="61"/>
    </row>
    <row r="8" spans="1:5" ht="12.75" customHeight="1">
      <c r="A8" s="1"/>
      <c r="B8" s="1"/>
      <c r="C8" s="1"/>
      <c r="D8" s="1"/>
      <c r="E8" s="1"/>
    </row>
    <row r="9" spans="1:5" ht="12.75" customHeight="1">
      <c r="A9" s="1"/>
      <c r="B9" s="1"/>
      <c r="C9" s="1"/>
      <c r="D9" s="1"/>
      <c r="E9" s="1"/>
    </row>
    <row r="10" spans="1:5" ht="12.75" customHeight="1">
      <c r="A10" s="1"/>
      <c r="B10" s="1"/>
      <c r="C10" s="1"/>
      <c r="D10" s="1"/>
      <c r="E10" s="1"/>
    </row>
    <row r="11" spans="2:5" ht="12.75" customHeight="1">
      <c r="B11" s="1"/>
      <c r="C11" s="1"/>
      <c r="D11" s="1"/>
      <c r="E11" s="1"/>
    </row>
    <row r="12" spans="2:5" ht="12.75" customHeight="1">
      <c r="B12" s="1"/>
      <c r="C12" s="1"/>
      <c r="D12" s="1"/>
      <c r="E12" s="1"/>
    </row>
    <row r="13" spans="2:5" ht="12.75" customHeight="1">
      <c r="B13" s="1"/>
      <c r="C13" s="1"/>
      <c r="D13" s="1"/>
      <c r="E13" s="1"/>
    </row>
    <row r="14" spans="2:5" ht="12.75" customHeight="1">
      <c r="B14" s="1"/>
      <c r="C14" s="1"/>
      <c r="D14" s="1"/>
      <c r="E14" s="1"/>
    </row>
    <row r="15" spans="2:5" ht="12.75" customHeight="1">
      <c r="B15" s="1"/>
      <c r="C15" s="1"/>
      <c r="D15" s="1"/>
      <c r="E15" s="1"/>
    </row>
    <row r="16" spans="2:5" ht="12.75" customHeight="1">
      <c r="B16" s="1"/>
      <c r="C16" s="1"/>
      <c r="D16" s="1"/>
      <c r="E16" s="1"/>
    </row>
    <row r="17" spans="2:5" ht="12.75" customHeight="1">
      <c r="B17" s="1"/>
      <c r="D17" s="1"/>
      <c r="E17" s="1"/>
    </row>
    <row r="18" ht="12.75" customHeight="1">
      <c r="B18" s="1"/>
    </row>
    <row r="19" ht="12.75" customHeight="1">
      <c r="B19" s="1"/>
    </row>
    <row r="20" spans="2:3" ht="12.75" customHeight="1">
      <c r="B20" s="1"/>
      <c r="C20" s="1"/>
    </row>
    <row r="27" ht="11.25">
      <c r="D27" s="1"/>
    </row>
  </sheetData>
  <sheetProtection/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workbookViewId="0" topLeftCell="A1">
      <selection activeCell="C3" sqref="C3"/>
    </sheetView>
  </sheetViews>
  <sheetFormatPr defaultColWidth="9.16015625" defaultRowHeight="11.25"/>
  <cols>
    <col min="1" max="1" width="18.16015625" style="0" customWidth="1"/>
    <col min="2" max="3" width="11.33203125" style="0" customWidth="1"/>
    <col min="4" max="4" width="12.83203125" style="0" customWidth="1"/>
    <col min="5" max="5" width="5.66015625" style="0" customWidth="1"/>
    <col min="6" max="6" width="5.83203125" style="0" customWidth="1"/>
    <col min="7" max="7" width="11.66015625" style="0" customWidth="1"/>
    <col min="8" max="8" width="9.16015625" style="0" customWidth="1"/>
    <col min="9" max="9" width="9.33203125" style="0" customWidth="1"/>
    <col min="10" max="12" width="8.66015625" style="0" customWidth="1"/>
    <col min="13" max="13" width="9.16015625" style="0" customWidth="1"/>
    <col min="14" max="14" width="10.16015625" style="0" customWidth="1"/>
    <col min="15" max="15" width="9.16015625" style="0" customWidth="1"/>
    <col min="16" max="16" width="14.16015625" style="0" customWidth="1"/>
    <col min="17" max="20" width="8.66015625" style="0" customWidth="1"/>
  </cols>
  <sheetData>
    <row r="1" spans="1:20" ht="21" customHeight="1">
      <c r="A1" s="14"/>
      <c r="D1" s="15"/>
      <c r="E1" s="16"/>
      <c r="F1" s="16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49" t="s">
        <v>143</v>
      </c>
    </row>
    <row r="2" spans="1:20" ht="21" customHeight="1">
      <c r="A2" s="18" t="s">
        <v>144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3" ht="21" customHeight="1">
      <c r="A3" s="20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50" t="s">
        <v>2</v>
      </c>
      <c r="U3" s="17"/>
      <c r="V3" s="17"/>
      <c r="W3" s="17"/>
    </row>
    <row r="4" spans="1:23" ht="36.75" customHeight="1">
      <c r="A4" s="22" t="s">
        <v>145</v>
      </c>
      <c r="B4" s="23" t="s">
        <v>146</v>
      </c>
      <c r="C4" s="24"/>
      <c r="D4" s="25" t="s">
        <v>147</v>
      </c>
      <c r="E4" s="25" t="s">
        <v>148</v>
      </c>
      <c r="F4" s="25" t="s">
        <v>149</v>
      </c>
      <c r="G4" s="26" t="s">
        <v>46</v>
      </c>
      <c r="H4" s="26" t="s">
        <v>50</v>
      </c>
      <c r="I4" s="23" t="s">
        <v>47</v>
      </c>
      <c r="J4" s="42"/>
      <c r="K4" s="42"/>
      <c r="L4" s="42"/>
      <c r="M4" s="42"/>
      <c r="N4" s="42"/>
      <c r="O4" s="42"/>
      <c r="P4" s="43" t="s">
        <v>150</v>
      </c>
      <c r="Q4" s="23" t="s">
        <v>151</v>
      </c>
      <c r="R4" s="42"/>
      <c r="S4" s="24"/>
      <c r="T4" s="51" t="s">
        <v>35</v>
      </c>
      <c r="U4" s="17"/>
      <c r="V4" s="17"/>
      <c r="W4" s="17"/>
    </row>
    <row r="5" spans="1:23" ht="74.25" customHeight="1">
      <c r="A5" s="27"/>
      <c r="B5" s="28" t="s">
        <v>152</v>
      </c>
      <c r="C5" s="29" t="s">
        <v>153</v>
      </c>
      <c r="D5" s="25"/>
      <c r="E5" s="25"/>
      <c r="F5" s="25"/>
      <c r="G5" s="26"/>
      <c r="H5" s="26"/>
      <c r="I5" s="44" t="s">
        <v>50</v>
      </c>
      <c r="J5" s="44" t="s">
        <v>51</v>
      </c>
      <c r="K5" s="44" t="s">
        <v>52</v>
      </c>
      <c r="L5" s="44" t="s">
        <v>53</v>
      </c>
      <c r="M5" s="44" t="s">
        <v>54</v>
      </c>
      <c r="N5" s="45" t="s">
        <v>154</v>
      </c>
      <c r="O5" s="46" t="s">
        <v>155</v>
      </c>
      <c r="P5" s="45" t="s">
        <v>150</v>
      </c>
      <c r="Q5" s="52" t="s">
        <v>50</v>
      </c>
      <c r="R5" s="52" t="s">
        <v>156</v>
      </c>
      <c r="S5" s="44" t="s">
        <v>157</v>
      </c>
      <c r="T5" s="51"/>
      <c r="U5" s="17"/>
      <c r="V5" s="17"/>
      <c r="W5" s="17"/>
    </row>
    <row r="6" spans="1:23" ht="21" customHeight="1">
      <c r="A6" s="30" t="s">
        <v>57</v>
      </c>
      <c r="B6" s="31" t="s">
        <v>57</v>
      </c>
      <c r="C6" s="32" t="s">
        <v>57</v>
      </c>
      <c r="D6" s="33" t="s">
        <v>57</v>
      </c>
      <c r="E6" s="33" t="s">
        <v>57</v>
      </c>
      <c r="F6" s="34" t="s">
        <v>57</v>
      </c>
      <c r="G6" s="33">
        <v>1</v>
      </c>
      <c r="H6" s="33">
        <v>2</v>
      </c>
      <c r="I6" s="47">
        <v>3</v>
      </c>
      <c r="J6" s="47">
        <v>4</v>
      </c>
      <c r="K6" s="47">
        <v>5</v>
      </c>
      <c r="L6" s="47">
        <v>6</v>
      </c>
      <c r="M6" s="47">
        <v>7</v>
      </c>
      <c r="N6" s="47">
        <v>8</v>
      </c>
      <c r="O6" s="47">
        <v>9</v>
      </c>
      <c r="P6" s="47">
        <v>10</v>
      </c>
      <c r="Q6" s="53">
        <v>11</v>
      </c>
      <c r="R6" s="53">
        <v>12</v>
      </c>
      <c r="S6" s="47">
        <v>13</v>
      </c>
      <c r="T6" s="47">
        <v>14</v>
      </c>
      <c r="U6" s="17"/>
      <c r="V6" s="17"/>
      <c r="W6" s="17"/>
    </row>
    <row r="7" spans="1:23" ht="21" customHeight="1">
      <c r="A7" s="35"/>
      <c r="B7" s="35"/>
      <c r="C7" s="36"/>
      <c r="D7" s="36"/>
      <c r="E7" s="37"/>
      <c r="F7" s="36"/>
      <c r="G7" s="38"/>
      <c r="H7" s="38"/>
      <c r="I7" s="38"/>
      <c r="J7" s="38"/>
      <c r="K7" s="38"/>
      <c r="L7" s="38"/>
      <c r="M7" s="48"/>
      <c r="N7" s="38"/>
      <c r="O7" s="38"/>
      <c r="P7" s="38"/>
      <c r="Q7" s="38"/>
      <c r="R7" s="38"/>
      <c r="S7" s="38"/>
      <c r="T7" s="38"/>
      <c r="U7" s="39"/>
      <c r="V7" s="17"/>
      <c r="W7" s="17"/>
    </row>
    <row r="8" spans="1:23" ht="21" customHeight="1">
      <c r="A8" s="39"/>
      <c r="B8" s="39"/>
      <c r="C8" s="39"/>
      <c r="D8" s="15"/>
      <c r="E8" s="39"/>
      <c r="F8" s="16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17"/>
      <c r="V8" s="17"/>
      <c r="W8" s="17"/>
    </row>
    <row r="9" spans="1:23" ht="21" customHeight="1">
      <c r="A9" s="40"/>
      <c r="B9" s="39"/>
      <c r="C9" s="39"/>
      <c r="D9" s="15"/>
      <c r="E9" s="16"/>
      <c r="F9" s="16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17"/>
      <c r="V9" s="17"/>
      <c r="W9" s="17"/>
    </row>
    <row r="10" spans="1:20" ht="21" customHeight="1">
      <c r="A10" s="41"/>
      <c r="B10" s="1"/>
      <c r="C10" s="1"/>
      <c r="D10" s="15"/>
      <c r="E10" s="16"/>
      <c r="F10" s="16"/>
      <c r="G10" s="39"/>
      <c r="H10" s="39"/>
      <c r="I10" s="39"/>
      <c r="J10" s="39"/>
      <c r="K10" s="39"/>
      <c r="L10" s="17"/>
      <c r="M10" s="39"/>
      <c r="N10" s="39"/>
      <c r="O10" s="39"/>
      <c r="P10" s="39"/>
      <c r="Q10" s="39"/>
      <c r="R10" s="39"/>
      <c r="S10" s="39"/>
      <c r="T10" s="39"/>
    </row>
    <row r="11" spans="1:20" ht="21" customHeight="1">
      <c r="A11" s="14"/>
      <c r="B11" s="1"/>
      <c r="C11" s="1"/>
      <c r="D11" s="15"/>
      <c r="E11" s="16"/>
      <c r="F11" s="16"/>
      <c r="G11" s="17"/>
      <c r="H11" s="17"/>
      <c r="I11" s="17"/>
      <c r="J11" s="17"/>
      <c r="K11" s="17"/>
      <c r="L11" s="17"/>
      <c r="M11" s="39"/>
      <c r="N11" s="17"/>
      <c r="O11" s="17"/>
      <c r="P11" s="17"/>
      <c r="Q11" s="39"/>
      <c r="R11" s="39"/>
      <c r="S11" s="39"/>
      <c r="T11" s="39"/>
    </row>
    <row r="12" spans="1:20" ht="21" customHeight="1">
      <c r="A12" s="14"/>
      <c r="C12" s="1"/>
      <c r="D12" s="15"/>
      <c r="E12" s="16"/>
      <c r="F12" s="16"/>
      <c r="G12" s="17"/>
      <c r="H12" s="17"/>
      <c r="I12" s="17"/>
      <c r="J12" s="17"/>
      <c r="K12" s="17"/>
      <c r="L12" s="17"/>
      <c r="M12" s="39"/>
      <c r="N12" s="39"/>
      <c r="O12" s="39"/>
      <c r="P12" s="39"/>
      <c r="Q12" s="39"/>
      <c r="R12" s="39"/>
      <c r="S12" s="39"/>
      <c r="T12" s="17"/>
    </row>
    <row r="13" spans="14:16" ht="9.75" customHeight="1">
      <c r="N13" s="1"/>
      <c r="O13" s="1"/>
      <c r="P13" s="1"/>
    </row>
    <row r="14" ht="9.75" customHeight="1">
      <c r="M14" s="1"/>
    </row>
  </sheetData>
  <sheetProtection/>
  <mergeCells count="7">
    <mergeCell ref="A4:A5"/>
    <mergeCell ref="D4:D5"/>
    <mergeCell ref="E4:E5"/>
    <mergeCell ref="F4:F5"/>
    <mergeCell ref="G4:G5"/>
    <mergeCell ref="H4:H5"/>
    <mergeCell ref="T4:T5"/>
  </mergeCells>
  <printOptions horizontalCentered="1"/>
  <pageMargins left="0.75" right="0.75" top="0.98" bottom="0.98" header="0.51" footer="0.51"/>
  <pageSetup fitToHeight="1" fitToWidth="1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5"/>
  <sheetViews>
    <sheetView showGridLines="0" showZeros="0" workbookViewId="0" topLeftCell="A1">
      <selection activeCell="D20" sqref="D20"/>
    </sheetView>
  </sheetViews>
  <sheetFormatPr defaultColWidth="9.16015625" defaultRowHeight="11.25"/>
  <cols>
    <col min="1" max="1" width="71.66015625" style="0" customWidth="1"/>
    <col min="2" max="2" width="73.66015625" style="0" customWidth="1"/>
  </cols>
  <sheetData>
    <row r="1" spans="1:2" ht="26.25" customHeight="1">
      <c r="A1" s="1"/>
      <c r="B1" s="2"/>
    </row>
    <row r="2" spans="1:2" ht="45.75" customHeight="1">
      <c r="A2" s="3" t="s">
        <v>158</v>
      </c>
      <c r="B2" s="3"/>
    </row>
    <row r="3" spans="1:2" ht="24.75" customHeight="1">
      <c r="A3" s="4" t="s">
        <v>1</v>
      </c>
      <c r="B3" s="5" t="s">
        <v>2</v>
      </c>
    </row>
    <row r="4" spans="1:2" ht="24.75" customHeight="1">
      <c r="A4" s="6" t="s">
        <v>5</v>
      </c>
      <c r="B4" s="7" t="s">
        <v>6</v>
      </c>
    </row>
    <row r="5" spans="1:2" ht="24.75" customHeight="1">
      <c r="A5" s="8" t="s">
        <v>159</v>
      </c>
      <c r="B5" s="9"/>
    </row>
    <row r="6" spans="1:2" ht="24.75" customHeight="1">
      <c r="A6" s="8" t="s">
        <v>160</v>
      </c>
      <c r="B6" s="9"/>
    </row>
    <row r="7" spans="1:2" ht="24.75" customHeight="1">
      <c r="A7" s="8" t="s">
        <v>161</v>
      </c>
      <c r="B7" s="9"/>
    </row>
    <row r="8" spans="1:2" ht="24.75" customHeight="1">
      <c r="A8" s="10" t="s">
        <v>162</v>
      </c>
      <c r="B8" s="9"/>
    </row>
    <row r="9" spans="1:3" ht="24.75" customHeight="1">
      <c r="A9" s="10" t="s">
        <v>163</v>
      </c>
      <c r="B9" s="9">
        <v>90000</v>
      </c>
      <c r="C9" s="1"/>
    </row>
    <row r="10" spans="1:4" ht="24.75" customHeight="1">
      <c r="A10" s="11" t="s">
        <v>58</v>
      </c>
      <c r="B10" s="12">
        <f>SUM(B5:B9)</f>
        <v>90000</v>
      </c>
      <c r="C10" s="1"/>
      <c r="D10" s="1"/>
    </row>
    <row r="11" ht="24" customHeight="1">
      <c r="B11" s="13"/>
    </row>
    <row r="12" ht="9.75" customHeight="1">
      <c r="B12" s="1"/>
    </row>
    <row r="13" ht="9.75" customHeight="1">
      <c r="B13" s="1"/>
    </row>
    <row r="14" ht="9.75" customHeight="1">
      <c r="B14" s="1"/>
    </row>
    <row r="15" ht="9.75" customHeight="1">
      <c r="B15" s="1"/>
    </row>
    <row r="16" ht="9.75" customHeight="1">
      <c r="B16" s="1"/>
    </row>
    <row r="17" ht="9.75" customHeight="1">
      <c r="B17" s="1"/>
    </row>
    <row r="18" spans="2:3" ht="9.75" customHeight="1">
      <c r="B18" s="1"/>
      <c r="C18" s="1"/>
    </row>
    <row r="19" ht="9.75" customHeight="1">
      <c r="B19" s="1"/>
    </row>
    <row r="20" ht="9.75" customHeight="1">
      <c r="B20" s="1"/>
    </row>
    <row r="21" ht="9.75" customHeight="1">
      <c r="B21" s="1"/>
    </row>
    <row r="22" ht="9.75" customHeight="1">
      <c r="B22" s="1"/>
    </row>
    <row r="23" ht="9.75" customHeight="1">
      <c r="B23" s="1"/>
    </row>
    <row r="24" ht="9.75" customHeight="1">
      <c r="B24" s="1"/>
    </row>
    <row r="25" ht="9.75" customHeight="1">
      <c r="B25" s="1"/>
    </row>
  </sheetData>
  <sheetProtection/>
  <mergeCells count="1">
    <mergeCell ref="A2:B2"/>
  </mergeCells>
  <printOptions horizontalCentered="1"/>
  <pageMargins left="0.75" right="0.75" top="0.39" bottom="1" header="0.5" footer="0.5"/>
  <pageSetup fitToHeight="1" fitToWidth="1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2021-04-19T08:03:58Z</dcterms:created>
  <dcterms:modified xsi:type="dcterms:W3CDTF">2021-04-28T03:53:14Z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261DE932587C496A9FAE7B7C744BD980</vt:lpwstr>
  </property>
  <property fmtid="{D5CDD505-2E9C-101B-9397-08002B2CF9AE}" pid="4" name="KSOProductBuildV">
    <vt:lpwstr>2052-10.1.0.6748</vt:lpwstr>
  </property>
</Properties>
</file>